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7"/>
  </bookViews>
  <sheets>
    <sheet name="1Ativ" sheetId="1" r:id="rId1"/>
    <sheet name="2.PIB" sheetId="2" r:id="rId2"/>
    <sheet name="Técn" sheetId="3" r:id="rId3"/>
    <sheet name="3.Ativ Pesq-Ext" sheetId="4" r:id="rId4"/>
    <sheet name="4.Ativ Qualif" sheetId="5" r:id="rId5"/>
    <sheet name="5.Ativ Adm" sheetId="6" r:id="rId6"/>
    <sheet name="6.Outras Ativ" sheetId="7" r:id="rId7"/>
    <sheet name="Total de pontos" sheetId="8" r:id="rId8"/>
    <sheet name="Plan1" sheetId="9" r:id="rId9"/>
  </sheets>
  <definedNames/>
  <calcPr fullCalcOnLoad="1"/>
</workbook>
</file>

<file path=xl/comments1.xml><?xml version="1.0" encoding="utf-8"?>
<comments xmlns="http://schemas.openxmlformats.org/spreadsheetml/2006/main">
  <authors>
    <author>SERGIO</author>
  </authors>
  <commentList>
    <comment ref="A6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seu nome</t>
        </r>
      </text>
    </comment>
    <comment ref="B10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o período de avaliação</t>
        </r>
      </text>
    </comment>
    <comment ref="E10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o periíodo de avaliação</t>
        </r>
      </text>
    </comment>
    <comment ref="H10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o período de avaliação</t>
        </r>
      </text>
    </comment>
    <comment ref="K10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o período de avaliação</t>
        </r>
      </text>
    </comment>
  </commentList>
</comments>
</file>

<file path=xl/sharedStrings.xml><?xml version="1.0" encoding="utf-8"?>
<sst xmlns="http://schemas.openxmlformats.org/spreadsheetml/2006/main" count="711" uniqueCount="192">
  <si>
    <t>Hora</t>
  </si>
  <si>
    <t>Aula</t>
  </si>
  <si>
    <t>Sem.</t>
  </si>
  <si>
    <t>Peso</t>
  </si>
  <si>
    <t>Sub-total</t>
  </si>
  <si>
    <t>Sub- total</t>
  </si>
  <si>
    <t>TOTAL</t>
  </si>
  <si>
    <t>1.1. Em sala de aula</t>
  </si>
  <si>
    <t>Aulas curriculares</t>
  </si>
  <si>
    <t>1.2 Outras Atividades de Ensino na Graduação</t>
  </si>
  <si>
    <t>Crédito</t>
  </si>
  <si>
    <t>TCC</t>
  </si>
  <si>
    <t>ERI</t>
  </si>
  <si>
    <t>Prática de Ensino</t>
  </si>
  <si>
    <t>Na Pós-Graduação</t>
  </si>
  <si>
    <t>Aluno</t>
  </si>
  <si>
    <t>Orientação de dissertação</t>
  </si>
  <si>
    <t>Co-orientação de dissertação</t>
  </si>
  <si>
    <t>Orientação de tese</t>
  </si>
  <si>
    <t>Co-orientação de tese</t>
  </si>
  <si>
    <t>UNIVERSIDADE FEDERAL DA PARAÍBA</t>
  </si>
  <si>
    <t>CENTRO DE CIÊNCIAS DA SAÚDE</t>
  </si>
  <si>
    <t>Cargo/Classe:</t>
  </si>
  <si>
    <t>2. Produção Intelectual Bibliográfica</t>
  </si>
  <si>
    <t>Total</t>
  </si>
  <si>
    <t>Unid</t>
  </si>
  <si>
    <t>Quant</t>
  </si>
  <si>
    <t>Sub total</t>
  </si>
  <si>
    <t>Livros técnico-científico ou artistico/culturais publicados na área acadêm., autoria individual, aprov. Cons. Editorial ou ISBN</t>
  </si>
  <si>
    <t>Livro</t>
  </si>
  <si>
    <t>Livros técnico-científico ou artistico/culturais publicados na área acadêm., mais de um autor, aprov.  Cons. Editorial ou ISBN</t>
  </si>
  <si>
    <t>Capitulos de livros técnico-científico ou artist/culturais publicados na área acad, aprov Cons Editorial ou ISBN</t>
  </si>
  <si>
    <t>Cap.</t>
  </si>
  <si>
    <t>Publicação tradução de livro técnico-científico ou artigo cultural, aprovado por Conselho Editorial ou reg. ISBN</t>
  </si>
  <si>
    <t>Publicação tradução de capítulo livro técnico-científico ou art. cultural, aprovado p/ Conselho Editorial ou reg. ISBN</t>
  </si>
  <si>
    <t>Publicação tradução de artigo técnico-científico ou art. cultural, aprovada por Conselho Editorial</t>
  </si>
  <si>
    <t>Artigos técnicos ou científicos publicados em periódicos indexados internacionalmente</t>
  </si>
  <si>
    <t>Artigos técnicos ou científicos publicados em periódicos de circulação nacional</t>
  </si>
  <si>
    <t>Artigos de divulgação científica tecnológica, artística ou cultural, publicados em periódicos especializados</t>
  </si>
  <si>
    <t>Trabalhos completos publicados em anais eventos internacionais</t>
  </si>
  <si>
    <t>Trabalhos completos publicados em anais de eventos nacionais</t>
  </si>
  <si>
    <t>Resumos publicados em anais de eventos internacionais</t>
  </si>
  <si>
    <t>Resumos publicados em anais de eventos nacionais</t>
  </si>
  <si>
    <t>Trab.</t>
  </si>
  <si>
    <t>Res.</t>
  </si>
  <si>
    <t xml:space="preserve"> Res.</t>
  </si>
  <si>
    <t>Art.</t>
  </si>
  <si>
    <t>Técnicas</t>
  </si>
  <si>
    <t>Patentes registradas</t>
  </si>
  <si>
    <t>Particip eventos técnico-científicos ou artístico culturais como debatedor convidado</t>
  </si>
  <si>
    <t>Ministrante de minicursos ou palestras em eventos técnico-científicos ou artístico-culturais</t>
  </si>
  <si>
    <t>Participação em Cons. Editorial de revistas técnico-científicas ou artístico-culturais</t>
  </si>
  <si>
    <t>Editoração de revista técnico-científica ou artístico-cultural indexadas</t>
  </si>
  <si>
    <t>Rev.</t>
  </si>
  <si>
    <t>Editoração de revista técnico-científica ou artístico-cultural com conselho editorial</t>
  </si>
  <si>
    <t>Organização de livros/revistas téc-científco ou artist/culturais publicados na área acad, aprov Cons Editorial ou ISBN</t>
  </si>
  <si>
    <t>Produção de material didático instrucional mediante comprovação pelo setor competente</t>
  </si>
  <si>
    <t>Mat.</t>
  </si>
  <si>
    <t>Tradução simultânea cunho institucional em evento técnico-científico ou artístico-cultural</t>
  </si>
  <si>
    <t>Sessão</t>
  </si>
  <si>
    <t>Relatório Final de Pesquisa ou Extensão, aprovado pelo departamento, relativo itens 1, 2, 4, 5 do quadro 3</t>
  </si>
  <si>
    <t>Particip. eventos técnico-científico ou artístico culturais como conferencista ou artista convidado</t>
  </si>
  <si>
    <t>Particip. Conselho Editorial de Editoras ou revistas téc. científica ou artístico culturais indexadas</t>
  </si>
  <si>
    <t>Pat.</t>
  </si>
  <si>
    <t>Partic.</t>
  </si>
  <si>
    <t>Ativ.</t>
  </si>
  <si>
    <t>Partic. Sem.</t>
  </si>
  <si>
    <t>3. Atividades de Pesquisa/Extensão</t>
  </si>
  <si>
    <t>Sub Total</t>
  </si>
  <si>
    <t>Coordenação proj. integrado de pesquisa cadast. agente  fomento ou aprovada pelo departamento</t>
  </si>
  <si>
    <t>Coordenação ação perm. de extensão aprov. depto e reg. PRAC, com interface ensino/pesquisa</t>
  </si>
  <si>
    <t>Interdepartamental</t>
  </si>
  <si>
    <t>Coordenação ação perm. de extensão aprov depto e reg. PRAC, c/ interface ensino / pesquisa</t>
  </si>
  <si>
    <t>Participação em ação perm. de extensão (membro da equipe) aprov. depto e reg. PRAC</t>
  </si>
  <si>
    <t>Assessoria/consult. externas convenia-das (reg. Proplan) aprovada no Depto.</t>
  </si>
  <si>
    <t>Elaboração de laudos técnicos</t>
  </si>
  <si>
    <t>Laud.</t>
  </si>
  <si>
    <t>Prestação direta de servico comunidade HU, HV, laborat. clínicas, fazendas, aprov. depto. (não cumulativo ensino)</t>
  </si>
  <si>
    <t>Sem/</t>
  </si>
  <si>
    <t>ano</t>
  </si>
  <si>
    <t>Proj. Sem.</t>
  </si>
  <si>
    <t>Lim.</t>
  </si>
  <si>
    <t>Proj.Sem.</t>
  </si>
  <si>
    <t>Ass.Sem.</t>
  </si>
  <si>
    <t>4. Atividades de Qualificação</t>
  </si>
  <si>
    <t>Particip. em programa de qualificação em mes-trado/doutorado/pós-doutor regul. afastado</t>
  </si>
  <si>
    <t>Apresentação do Relatório de Pesquisa estágio pós-doutorado, aprov.  Conselho Departamental</t>
  </si>
  <si>
    <t>Sem. Afast.</t>
  </si>
  <si>
    <t>Apresentação do Formulário de Acompanhamento do Docente</t>
  </si>
  <si>
    <t xml:space="preserve">em Capacitação aprov. pelo orientador </t>
  </si>
  <si>
    <t>Subchefia de Depto. e Vice-Coordenador de Curso e Núcleo</t>
  </si>
  <si>
    <t>a CD, FG1 ou FG2</t>
  </si>
  <si>
    <t>Coordenação proj. Monit. PROLICEN ou PET âmbito do Depto. ou Curso</t>
  </si>
  <si>
    <t>Coord. de Laboratório de Pesquisa e de apoio ao ensino</t>
  </si>
  <si>
    <t>Curso</t>
  </si>
  <si>
    <t>Coordenação de disciplina</t>
  </si>
  <si>
    <t>Tutoria de aluno de graduação</t>
  </si>
  <si>
    <t>Assessoria à Adm. Superior c/ função não correspondente</t>
  </si>
  <si>
    <r>
      <t xml:space="preserve">Assessoria a Centro </t>
    </r>
    <r>
      <rPr>
        <i/>
        <sz val="8"/>
        <color indexed="8"/>
        <rFont val="Arial"/>
        <family val="2"/>
      </rPr>
      <t>(limite de cinco asses. p/Centro)</t>
    </r>
  </si>
  <si>
    <r>
      <t xml:space="preserve">Coordenação de cursos </t>
    </r>
    <r>
      <rPr>
        <i/>
        <sz val="8"/>
        <color indexed="8"/>
        <rFont val="Arial"/>
        <family val="2"/>
      </rPr>
      <t>lato sensu</t>
    </r>
  </si>
  <si>
    <t>Coordenação Geral de programas e projetos permanentes institucionais</t>
  </si>
  <si>
    <r>
      <t xml:space="preserve">Assessoria de Depto. </t>
    </r>
    <r>
      <rPr>
        <i/>
        <sz val="8"/>
        <color indexed="8"/>
        <rFont val="Arial"/>
        <family val="2"/>
      </rPr>
      <t>( limite de três asses.p/Depto)</t>
    </r>
  </si>
  <si>
    <t>Coord. de Cursos  Extensão devidamente regularizado</t>
  </si>
  <si>
    <t>Disc. Sem.</t>
  </si>
  <si>
    <t xml:space="preserve">Sub </t>
  </si>
  <si>
    <t>Cargo de direção em Sindicato Docente (local ou nacional)</t>
  </si>
  <si>
    <r>
      <t>Partic. Conselhos Superiores como membro titular,</t>
    </r>
    <r>
      <rPr>
        <i/>
        <sz val="8"/>
        <color indexed="8"/>
        <rFont val="Arial"/>
        <family val="2"/>
      </rPr>
      <t xml:space="preserve"> exceto membros natos</t>
    </r>
  </si>
  <si>
    <r>
      <t>Partic. Conselhos Superiores como membro suplente,</t>
    </r>
    <r>
      <rPr>
        <i/>
        <sz val="8"/>
        <color indexed="8"/>
        <rFont val="Arial"/>
        <family val="2"/>
      </rPr>
      <t xml:space="preserve"> exceto membros natos</t>
    </r>
  </si>
  <si>
    <t>Partic. Conselhos e Fóruns de políticas públicas representando a UFPB (ato do Reitor)</t>
  </si>
  <si>
    <r>
      <t xml:space="preserve">Particip. Colegiado cursos, câmaras departamental ou Conselhos Hospit. como titular, </t>
    </r>
    <r>
      <rPr>
        <i/>
        <sz val="8"/>
        <color indexed="8"/>
        <rFont val="Arial"/>
        <family val="2"/>
      </rPr>
      <t>exceto membros natos</t>
    </r>
  </si>
  <si>
    <t>5. Atividades Administrativas e Representação</t>
  </si>
  <si>
    <t>5. Atividades Administração e Representação</t>
  </si>
  <si>
    <r>
      <t xml:space="preserve">6. </t>
    </r>
    <r>
      <rPr>
        <b/>
        <sz val="10"/>
        <rFont val="Arial"/>
        <family val="2"/>
      </rPr>
      <t>Outras Atividades</t>
    </r>
  </si>
  <si>
    <t>Participação em equipe executora programas/projeto permanentes  institucionais</t>
  </si>
  <si>
    <t>Particip. equipe executora projetos Monit.PROLICEN, PROIN ou PET âmbito Depto/Curso</t>
  </si>
  <si>
    <t>Orientação Inic. Cient. Pibic, PET, Reenge, Auxílio Integrado CNPq, Probex, Prolicen, Monit, alunos proj aprov Depto</t>
  </si>
  <si>
    <t>Teses defendidas e aprovadas sob orientação do docente</t>
  </si>
  <si>
    <t>Tese</t>
  </si>
  <si>
    <t>Dissertações defendidas e aprovadas sob orientação do docente</t>
  </si>
  <si>
    <t>Dissert.</t>
  </si>
  <si>
    <t>Monografias defendidas e aprovadas sob orientação do docente</t>
  </si>
  <si>
    <t>Monog.</t>
  </si>
  <si>
    <t>Participação em banca examinadora de dissertação</t>
  </si>
  <si>
    <t>Banca</t>
  </si>
  <si>
    <t>Particip banca exam concurso público p/ nomeação de prof.  de ensino superior</t>
  </si>
  <si>
    <t>Particip. em banca exam. de seleção p/ professor temporário</t>
  </si>
  <si>
    <r>
      <t xml:space="preserve">Participação banca examinad.  monogr, TCC, relat. técnico exigidos p/ integr. Curricular Graduação e </t>
    </r>
    <r>
      <rPr>
        <i/>
        <sz val="8"/>
        <rFont val="Arial"/>
        <family val="2"/>
      </rPr>
      <t>lato sensu</t>
    </r>
  </si>
  <si>
    <t>Participação em banca examinadora da Tese</t>
  </si>
  <si>
    <t>Participação em banca examinadora de concurso público p/ professor titular</t>
  </si>
  <si>
    <t>6. Outras Atividades</t>
  </si>
  <si>
    <t>Particip. Comissões acad, asses. Consultoria abrang Instit, desig. Adm Superior, ou solicitado de outros órgãos</t>
  </si>
  <si>
    <t>Parecer</t>
  </si>
  <si>
    <t>Participação em banca de seleção de alunos p/ o doutorado</t>
  </si>
  <si>
    <t>Particip. em banca de seleção de alunos p/ especialização</t>
  </si>
  <si>
    <t>Particip. em bancas examinadoras de exame de qualificação</t>
  </si>
  <si>
    <t>Participação processo seletivo de alunos graduação candidatos à bolsa em programas institucionais</t>
  </si>
  <si>
    <t>Prog.</t>
  </si>
  <si>
    <t>Particip. em provas de proficiência línguas estrangeiras (elaboração, aplicação e avaliação)</t>
  </si>
  <si>
    <t>Prova</t>
  </si>
  <si>
    <t>Evento</t>
  </si>
  <si>
    <t>Coord. de evento técnico-científico ou artíst-cultural local</t>
  </si>
  <si>
    <t>Membro de comissão de evento técnico-científico ou artístico-cultural internacional</t>
  </si>
  <si>
    <t>Participação em banca de seleção de alunos p/ o mestrado</t>
  </si>
  <si>
    <t>Particip. Comis. acadêm., asses., consult. assunto abrangendo Ctro. desig. Chf. imediato</t>
  </si>
  <si>
    <t>Consult.de rev. téc-científ. ou artíst.-culturais (árbitro)</t>
  </si>
  <si>
    <t>Coord. de evento téc.-cient. ou artíst.-cultural internacional</t>
  </si>
  <si>
    <t>Coord. de evento téc.-cient. ou artíst.-cultural nacional</t>
  </si>
  <si>
    <t>Coord. de evento téc.-cient. ou artíst.-cultural regional</t>
  </si>
  <si>
    <t>Membro de comissão de evento técnico-científico ou artístico-cultural nacional</t>
  </si>
  <si>
    <t>Membro de comissão de evento técnico-científico ou artístico-cultural regional</t>
  </si>
  <si>
    <t>Membro de comissão de evento técnico-científico ou artístico-cultural local</t>
  </si>
  <si>
    <t>Total Geral - Ativ. Ensino</t>
  </si>
  <si>
    <t>Total Geral da PIB</t>
  </si>
  <si>
    <t>TOTAL GERAL - Técnica</t>
  </si>
  <si>
    <t>TOTAL GERAL - AP/E</t>
  </si>
  <si>
    <t>TOTAL GERAL - Ativ. Qualif.</t>
  </si>
  <si>
    <t>TOTAL GERAL-AAR</t>
  </si>
  <si>
    <t>TOTAL GERAL-Out. Ativ</t>
  </si>
  <si>
    <t>Total Geral no Período</t>
  </si>
  <si>
    <t>TOTAL DE PONTOS POR PERÍODO</t>
  </si>
  <si>
    <t>DISPOSIÇÕES GERAIS:</t>
  </si>
  <si>
    <t xml:space="preserve">O docente deverá atingir no mínimo a seguinte média semestral de pontos para ser considerado apto à progressão Funcional Horizontal </t>
  </si>
  <si>
    <t>ou Progressão Vertical.</t>
  </si>
  <si>
    <t xml:space="preserve">Regime T-20 </t>
  </si>
  <si>
    <t>(Pontuação = 70 pontos por semestre).</t>
  </si>
  <si>
    <t xml:space="preserve">Regime T-40 </t>
  </si>
  <si>
    <t>(Pontuação = 140 pontos por semestre).</t>
  </si>
  <si>
    <t xml:space="preserve">Aos docentes afastados por Licença Especial será computada a pontuação exigível, correspondente ao tempo de seu afastamento, para </t>
  </si>
  <si>
    <t>efeito de Progressão Funcional Horizontal ou Progressão Vertical Conforme Resolução Nº 37/99.</t>
  </si>
  <si>
    <t xml:space="preserve">Aos docentes afastados p/tratamento de saúde será computada a pontuação exigível, correspondente ao tempo de seu afastamento, </t>
  </si>
  <si>
    <t>para efeito de Progressão Funcional Horizontal ou Progressão Vertical Conforme Resolução Nº 37/99.</t>
  </si>
  <si>
    <t>COMISSÃO DE AVALIAÇÃO:</t>
  </si>
  <si>
    <t>Represente área acadêmica, preceptor resid. médica, chefe serv. médicos, chefe divisão clínica</t>
  </si>
  <si>
    <t xml:space="preserve">Nº de Semestre como ativo: </t>
  </si>
  <si>
    <t xml:space="preserve">Matrícula: </t>
  </si>
  <si>
    <t xml:space="preserve">João Pessoa, </t>
  </si>
  <si>
    <t>Estágio curricular supervisionado</t>
  </si>
  <si>
    <t>Acompanhamento de monografia</t>
  </si>
  <si>
    <r>
      <t>Orientação de monografia (</t>
    </r>
    <r>
      <rPr>
        <i/>
        <sz val="10"/>
        <rFont val="Arial"/>
        <family val="2"/>
      </rPr>
      <t>latosensu</t>
    </r>
    <r>
      <rPr>
        <sz val="10"/>
        <rFont val="Arial"/>
        <family val="2"/>
      </rPr>
      <t>)</t>
    </r>
  </si>
  <si>
    <t>Relat.</t>
  </si>
  <si>
    <t>Execução de projeto individual de pesquisa cadastrada em agente de fomento ou aprovada pelo departamento.</t>
  </si>
  <si>
    <t>Participação projeto integrado de pesquisa cadast. ag. de fomento ou aprovada pelo departamento.</t>
  </si>
  <si>
    <t>Asses Sem.</t>
  </si>
  <si>
    <t>Ass. Sem.</t>
  </si>
  <si>
    <t>DEPARTAMENTO DE ENFERMAGEM CLÍNICA</t>
  </si>
  <si>
    <t>FICHA DE AVALIAÇÃO DOCENTE COM BASE NAS RESOLUÇÕES Nº 37/99 e Nº 06/2001</t>
  </si>
  <si>
    <t>Preparo de aula e atendimento de aluno</t>
  </si>
  <si>
    <t>1. ATIVIDADES DE ENSINO</t>
  </si>
  <si>
    <t>PERÍODOS</t>
  </si>
  <si>
    <t>Profª Dra. IOLANDA BESERRA DA COSTA SANTOS</t>
  </si>
  <si>
    <t xml:space="preserve">Profª Dra. KÁTIA NÊYLA DE FREITAS MACEDO COSTA  </t>
  </si>
  <si>
    <t>Profª Dra. FRANCILEIDE DE ARAÚJO RODRIGUES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</si>
</sst>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"/>
  </numFmts>
  <fonts count="5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8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1" xfId="0" applyFont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1" fillId="0" borderId="25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justify" vertical="top" wrapText="1"/>
      <protection/>
    </xf>
    <xf numFmtId="0" fontId="4" fillId="32" borderId="13" xfId="0" applyFont="1" applyFill="1" applyBorder="1" applyAlignment="1" applyProtection="1">
      <alignment horizontal="center" vertical="top" wrapText="1"/>
      <protection/>
    </xf>
    <xf numFmtId="0" fontId="1" fillId="32" borderId="19" xfId="0" applyFont="1" applyFill="1" applyBorder="1" applyAlignment="1" applyProtection="1">
      <alignment horizontal="center" vertical="top" wrapText="1"/>
      <protection/>
    </xf>
    <xf numFmtId="0" fontId="1" fillId="32" borderId="13" xfId="0" applyFont="1" applyFill="1" applyBorder="1" applyAlignment="1" applyProtection="1">
      <alignment horizontal="center" vertical="top" wrapText="1"/>
      <protection/>
    </xf>
    <xf numFmtId="0" fontId="4" fillId="32" borderId="19" xfId="0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justify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right" vertical="top" wrapText="1"/>
      <protection/>
    </xf>
    <xf numFmtId="0" fontId="1" fillId="32" borderId="11" xfId="0" applyFont="1" applyFill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 applyProtection="1">
      <alignment horizontal="right" vertical="top" wrapText="1"/>
      <protection locked="0"/>
    </xf>
    <xf numFmtId="0" fontId="7" fillId="0" borderId="11" xfId="0" applyFont="1" applyBorder="1" applyAlignment="1" applyProtection="1">
      <alignment horizontal="right" vertical="top" wrapText="1"/>
      <protection locked="0"/>
    </xf>
    <xf numFmtId="0" fontId="7" fillId="0" borderId="18" xfId="0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right"/>
    </xf>
    <xf numFmtId="14" fontId="0" fillId="0" borderId="0" xfId="0" applyNumberFormat="1" applyAlignment="1" applyProtection="1">
      <alignment/>
      <protection locked="0"/>
    </xf>
    <xf numFmtId="181" fontId="0" fillId="0" borderId="27" xfId="0" applyNumberFormat="1" applyBorder="1" applyAlignment="1">
      <alignment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7" fillId="0" borderId="11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right" wrapText="1"/>
      <protection locked="0"/>
    </xf>
    <xf numFmtId="0" fontId="1" fillId="0" borderId="13" xfId="0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 applyProtection="1">
      <alignment horizontal="right" vertical="top" wrapText="1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 applyProtection="1" quotePrefix="1">
      <alignment horizontal="center" vertical="top" wrapText="1"/>
      <protection locked="0"/>
    </xf>
    <xf numFmtId="0" fontId="1" fillId="0" borderId="12" xfId="0" applyFont="1" applyBorder="1" applyAlignment="1" applyProtection="1">
      <alignment horizontal="right" vertical="top" wrapText="1"/>
      <protection locked="0"/>
    </xf>
    <xf numFmtId="0" fontId="1" fillId="0" borderId="13" xfId="0" applyFont="1" applyBorder="1" applyAlignment="1" applyProtection="1">
      <alignment horizontal="right" vertical="top" wrapText="1"/>
      <protection locked="0"/>
    </xf>
    <xf numFmtId="0" fontId="1" fillId="0" borderId="14" xfId="0" applyFont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2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0</xdr:col>
      <xdr:colOff>762000</xdr:colOff>
      <xdr:row>3</xdr:row>
      <xdr:rowOff>133350</xdr:rowOff>
    </xdr:to>
    <xdr:pic>
      <xdr:nvPicPr>
        <xdr:cNvPr id="1" name="Picture 2" descr="Armasb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133350</xdr:rowOff>
    </xdr:from>
    <xdr:to>
      <xdr:col>13</xdr:col>
      <xdr:colOff>209550</xdr:colOff>
      <xdr:row>3</xdr:row>
      <xdr:rowOff>76200</xdr:rowOff>
    </xdr:to>
    <xdr:pic>
      <xdr:nvPicPr>
        <xdr:cNvPr id="2" name="Picture 3" descr="UFPB_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33350"/>
          <a:ext cx="400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2181225</xdr:colOff>
      <xdr:row>12</xdr:row>
      <xdr:rowOff>142875</xdr:rowOff>
    </xdr:to>
    <xdr:sp>
      <xdr:nvSpPr>
        <xdr:cNvPr id="3" name="Conector em curva 7"/>
        <xdr:cNvSpPr>
          <a:spLocks/>
        </xdr:cNvSpPr>
      </xdr:nvSpPr>
      <xdr:spPr>
        <a:xfrm>
          <a:off x="9525" y="1666875"/>
          <a:ext cx="2181225" cy="638175"/>
        </a:xfrm>
        <a:prstGeom prst="curvedConnector3">
          <a:avLst>
            <a:gd name="adj" fmla="val 2330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90" zoomScaleNormal="90" workbookViewId="0" topLeftCell="A1">
      <selection activeCell="J15" sqref="J15"/>
    </sheetView>
  </sheetViews>
  <sheetFormatPr defaultColWidth="9.140625" defaultRowHeight="12.75"/>
  <cols>
    <col min="1" max="1" width="33.00390625" style="0" customWidth="1"/>
    <col min="2" max="2" width="8.7109375" style="0" customWidth="1"/>
    <col min="3" max="3" width="6.8515625" style="0" bestFit="1" customWidth="1"/>
    <col min="4" max="4" width="5.8515625" style="0" customWidth="1"/>
    <col min="5" max="5" width="8.8515625" style="0" bestFit="1" customWidth="1"/>
    <col min="6" max="6" width="6.8515625" style="0" bestFit="1" customWidth="1"/>
    <col min="7" max="7" width="6.28125" style="0" customWidth="1"/>
    <col min="8" max="8" width="8.8515625" style="0" bestFit="1" customWidth="1"/>
    <col min="9" max="9" width="6.8515625" style="0" bestFit="1" customWidth="1"/>
    <col min="10" max="10" width="5.8515625" style="0" customWidth="1"/>
    <col min="11" max="11" width="8.8515625" style="0" bestFit="1" customWidth="1"/>
    <col min="12" max="12" width="6.8515625" style="0" bestFit="1" customWidth="1"/>
    <col min="13" max="13" width="5.8515625" style="0" customWidth="1"/>
    <col min="14" max="14" width="8.57421875" style="0" bestFit="1" customWidth="1"/>
  </cols>
  <sheetData>
    <row r="1" spans="1:14" ht="15">
      <c r="A1" s="104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>
      <c r="A2" s="104" t="s">
        <v>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105" t="s">
        <v>184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>
      <c r="A4" s="104" t="s">
        <v>185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6" spans="1:6" ht="15">
      <c r="A6" s="91"/>
      <c r="C6" s="1" t="s">
        <v>174</v>
      </c>
      <c r="E6" s="114"/>
      <c r="F6" s="114"/>
    </row>
    <row r="7" spans="1:6" ht="15">
      <c r="A7" s="96"/>
      <c r="C7" s="1"/>
      <c r="E7" s="97"/>
      <c r="F7" s="97"/>
    </row>
    <row r="8" spans="1:14" ht="15">
      <c r="A8" s="66" t="s">
        <v>22</v>
      </c>
      <c r="B8" s="109"/>
      <c r="C8" s="109"/>
      <c r="D8" s="109"/>
      <c r="E8" s="109"/>
      <c r="F8" s="67" t="s">
        <v>173</v>
      </c>
      <c r="G8" s="44"/>
      <c r="H8" s="44"/>
      <c r="I8" s="44"/>
      <c r="J8" s="44"/>
      <c r="K8" s="90"/>
      <c r="L8" s="44"/>
      <c r="M8" s="44"/>
      <c r="N8" s="44"/>
    </row>
    <row r="9" spans="1:14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4.25">
      <c r="A10" s="98" t="s">
        <v>188</v>
      </c>
      <c r="B10" s="106"/>
      <c r="C10" s="107"/>
      <c r="D10" s="108"/>
      <c r="E10" s="106"/>
      <c r="F10" s="107"/>
      <c r="G10" s="108"/>
      <c r="H10" s="106"/>
      <c r="I10" s="107"/>
      <c r="J10" s="108"/>
      <c r="K10" s="106"/>
      <c r="L10" s="107"/>
      <c r="M10" s="108"/>
      <c r="N10" s="47"/>
    </row>
    <row r="11" spans="1:14" ht="12.75">
      <c r="A11" s="48"/>
      <c r="B11" s="49" t="s">
        <v>0</v>
      </c>
      <c r="C11" s="99" t="s">
        <v>3</v>
      </c>
      <c r="D11" s="99" t="s">
        <v>4</v>
      </c>
      <c r="E11" s="49" t="s">
        <v>0</v>
      </c>
      <c r="F11" s="99" t="s">
        <v>3</v>
      </c>
      <c r="G11" s="99" t="s">
        <v>5</v>
      </c>
      <c r="H11" s="49" t="s">
        <v>0</v>
      </c>
      <c r="I11" s="99" t="s">
        <v>3</v>
      </c>
      <c r="J11" s="99" t="s">
        <v>5</v>
      </c>
      <c r="K11" s="49" t="s">
        <v>0</v>
      </c>
      <c r="L11" s="99" t="s">
        <v>3</v>
      </c>
      <c r="M11" s="99" t="s">
        <v>5</v>
      </c>
      <c r="N11" s="49"/>
    </row>
    <row r="12" spans="1:14" ht="12.75">
      <c r="A12" s="92" t="s">
        <v>187</v>
      </c>
      <c r="B12" s="49" t="s">
        <v>1</v>
      </c>
      <c r="C12" s="100"/>
      <c r="D12" s="100"/>
      <c r="E12" s="49" t="s">
        <v>1</v>
      </c>
      <c r="F12" s="100"/>
      <c r="G12" s="100"/>
      <c r="H12" s="49" t="s">
        <v>1</v>
      </c>
      <c r="I12" s="100"/>
      <c r="J12" s="100"/>
      <c r="K12" s="49" t="s">
        <v>1</v>
      </c>
      <c r="L12" s="100"/>
      <c r="M12" s="100"/>
      <c r="N12" s="49" t="s">
        <v>6</v>
      </c>
    </row>
    <row r="13" spans="1:14" ht="12.75">
      <c r="A13" s="93"/>
      <c r="B13" s="94" t="s">
        <v>2</v>
      </c>
      <c r="C13" s="101"/>
      <c r="D13" s="101"/>
      <c r="E13" s="94" t="s">
        <v>2</v>
      </c>
      <c r="F13" s="101"/>
      <c r="G13" s="101"/>
      <c r="H13" s="94" t="s">
        <v>2</v>
      </c>
      <c r="I13" s="101"/>
      <c r="J13" s="101"/>
      <c r="K13" s="94" t="s">
        <v>2</v>
      </c>
      <c r="L13" s="101"/>
      <c r="M13" s="101"/>
      <c r="N13" s="95"/>
    </row>
    <row r="14" spans="1:14" ht="13.5">
      <c r="A14" s="50" t="s">
        <v>7</v>
      </c>
      <c r="B14" s="51"/>
      <c r="C14" s="52"/>
      <c r="D14" s="53"/>
      <c r="E14" s="54"/>
      <c r="F14" s="53"/>
      <c r="G14" s="52"/>
      <c r="H14" s="51"/>
      <c r="I14" s="52"/>
      <c r="J14" s="53"/>
      <c r="K14" s="51"/>
      <c r="L14" s="52"/>
      <c r="M14" s="53"/>
      <c r="N14" s="53"/>
    </row>
    <row r="15" spans="1:14" ht="13.5">
      <c r="A15" s="55" t="s">
        <v>8</v>
      </c>
      <c r="B15" s="41"/>
      <c r="C15" s="45">
        <v>10</v>
      </c>
      <c r="D15" s="45">
        <f>B15*C15</f>
        <v>0</v>
      </c>
      <c r="E15" s="41"/>
      <c r="F15" s="45">
        <v>10</v>
      </c>
      <c r="G15" s="45">
        <f>E15*F15</f>
        <v>0</v>
      </c>
      <c r="H15" s="41"/>
      <c r="I15" s="45">
        <v>10</v>
      </c>
      <c r="J15" s="45">
        <f>H15*I15</f>
        <v>0</v>
      </c>
      <c r="K15" s="41"/>
      <c r="L15" s="45">
        <v>10</v>
      </c>
      <c r="M15" s="45">
        <f>K15*L15</f>
        <v>0</v>
      </c>
      <c r="N15" s="45">
        <f>D15+G15+J15+M15</f>
        <v>0</v>
      </c>
    </row>
    <row r="16" spans="1:14" ht="16.5" customHeight="1">
      <c r="A16" s="110" t="s">
        <v>186</v>
      </c>
      <c r="B16" s="112"/>
      <c r="C16" s="102">
        <v>10</v>
      </c>
      <c r="D16" s="102">
        <f>B16*C16</f>
        <v>0</v>
      </c>
      <c r="E16" s="112"/>
      <c r="F16" s="102">
        <v>10</v>
      </c>
      <c r="G16" s="102">
        <f>E16*F16</f>
        <v>0</v>
      </c>
      <c r="H16" s="112"/>
      <c r="I16" s="102">
        <v>10</v>
      </c>
      <c r="J16" s="102">
        <f>H16*I16</f>
        <v>0</v>
      </c>
      <c r="K16" s="112"/>
      <c r="L16" s="102">
        <v>10</v>
      </c>
      <c r="M16" s="102">
        <f>K16*L16</f>
        <v>0</v>
      </c>
      <c r="N16" s="102">
        <f>D16+G16+J16+M16</f>
        <v>0</v>
      </c>
    </row>
    <row r="17" spans="1:14" ht="9" customHeight="1">
      <c r="A17" s="111"/>
      <c r="B17" s="113"/>
      <c r="C17" s="103"/>
      <c r="D17" s="103"/>
      <c r="E17" s="113"/>
      <c r="F17" s="103"/>
      <c r="G17" s="103"/>
      <c r="H17" s="113"/>
      <c r="I17" s="103"/>
      <c r="J17" s="103"/>
      <c r="K17" s="113"/>
      <c r="L17" s="103"/>
      <c r="M17" s="103"/>
      <c r="N17" s="103"/>
    </row>
    <row r="18" spans="1:14" ht="26.25">
      <c r="A18" s="56" t="s">
        <v>9</v>
      </c>
      <c r="B18" s="42" t="s">
        <v>10</v>
      </c>
      <c r="C18" s="46" t="s">
        <v>3</v>
      </c>
      <c r="D18" s="46" t="s">
        <v>4</v>
      </c>
      <c r="E18" s="42" t="s">
        <v>10</v>
      </c>
      <c r="F18" s="46" t="s">
        <v>3</v>
      </c>
      <c r="G18" s="46" t="s">
        <v>4</v>
      </c>
      <c r="H18" s="42" t="s">
        <v>10</v>
      </c>
      <c r="I18" s="46" t="s">
        <v>3</v>
      </c>
      <c r="J18" s="46" t="s">
        <v>4</v>
      </c>
      <c r="K18" s="42" t="s">
        <v>10</v>
      </c>
      <c r="L18" s="46" t="s">
        <v>3</v>
      </c>
      <c r="M18" s="46" t="s">
        <v>4</v>
      </c>
      <c r="N18" s="61"/>
    </row>
    <row r="19" spans="1:14" ht="15.75" customHeight="1">
      <c r="A19" s="57" t="s">
        <v>177</v>
      </c>
      <c r="B19" s="41"/>
      <c r="C19" s="45">
        <v>2.5</v>
      </c>
      <c r="D19" s="45">
        <f>B19*C19</f>
        <v>0</v>
      </c>
      <c r="E19" s="41"/>
      <c r="F19" s="45">
        <v>2.5</v>
      </c>
      <c r="G19" s="45">
        <f>E19*F19</f>
        <v>0</v>
      </c>
      <c r="H19" s="41"/>
      <c r="I19" s="45">
        <v>2.5</v>
      </c>
      <c r="J19" s="45">
        <f>H19*I19</f>
        <v>0</v>
      </c>
      <c r="K19" s="41"/>
      <c r="L19" s="45">
        <v>2.5</v>
      </c>
      <c r="M19" s="45">
        <f>K19*L19</f>
        <v>0</v>
      </c>
      <c r="N19" s="45">
        <f>D19+G19+J19+M19</f>
        <v>0</v>
      </c>
    </row>
    <row r="20" spans="1:14" ht="15.75" customHeight="1">
      <c r="A20" s="57" t="s">
        <v>176</v>
      </c>
      <c r="B20" s="41"/>
      <c r="C20" s="45">
        <v>2.5</v>
      </c>
      <c r="D20" s="45">
        <f>B20*C20</f>
        <v>0</v>
      </c>
      <c r="E20" s="41"/>
      <c r="F20" s="45">
        <v>2.5</v>
      </c>
      <c r="G20" s="45">
        <f>E20*F20</f>
        <v>0</v>
      </c>
      <c r="H20" s="41"/>
      <c r="I20" s="45">
        <v>2.5</v>
      </c>
      <c r="J20" s="45">
        <f>H20*I20</f>
        <v>0</v>
      </c>
      <c r="K20" s="41"/>
      <c r="L20" s="45">
        <v>2.5</v>
      </c>
      <c r="M20" s="45">
        <f>K20*L20</f>
        <v>0</v>
      </c>
      <c r="N20" s="45">
        <f>D20+G20+J20+M20</f>
        <v>0</v>
      </c>
    </row>
    <row r="21" spans="1:14" ht="13.5">
      <c r="A21" s="57" t="s">
        <v>11</v>
      </c>
      <c r="B21" s="41"/>
      <c r="C21" s="45">
        <v>2.5</v>
      </c>
      <c r="D21" s="45">
        <f>B21*C21</f>
        <v>0</v>
      </c>
      <c r="E21" s="41"/>
      <c r="F21" s="45">
        <v>2.5</v>
      </c>
      <c r="G21" s="45">
        <f>E21*F21</f>
        <v>0</v>
      </c>
      <c r="H21" s="41"/>
      <c r="I21" s="45">
        <v>2.5</v>
      </c>
      <c r="J21" s="45">
        <f>H21*I21</f>
        <v>0</v>
      </c>
      <c r="K21" s="41"/>
      <c r="L21" s="45">
        <v>2.5</v>
      </c>
      <c r="M21" s="45">
        <f>K21*L21</f>
        <v>0</v>
      </c>
      <c r="N21" s="45">
        <f>D21+G21+J21+M21</f>
        <v>0</v>
      </c>
    </row>
    <row r="22" spans="1:14" ht="13.5">
      <c r="A22" s="57" t="s">
        <v>12</v>
      </c>
      <c r="B22" s="41"/>
      <c r="C22" s="45">
        <v>2.5</v>
      </c>
      <c r="D22" s="45">
        <f>B22*C22</f>
        <v>0</v>
      </c>
      <c r="E22" s="41"/>
      <c r="F22" s="45">
        <v>2.5</v>
      </c>
      <c r="G22" s="45">
        <f>E22*F22</f>
        <v>0</v>
      </c>
      <c r="H22" s="41"/>
      <c r="I22" s="45">
        <v>2.5</v>
      </c>
      <c r="J22" s="45">
        <f>H22*I22</f>
        <v>0</v>
      </c>
      <c r="K22" s="41"/>
      <c r="L22" s="45">
        <v>2.5</v>
      </c>
      <c r="M22" s="45">
        <f>K22*L22</f>
        <v>0</v>
      </c>
      <c r="N22" s="45">
        <f>D22+G22+J22+M22</f>
        <v>0</v>
      </c>
    </row>
    <row r="23" spans="1:14" ht="13.5">
      <c r="A23" s="57" t="s">
        <v>13</v>
      </c>
      <c r="B23" s="41"/>
      <c r="C23" s="45">
        <v>10</v>
      </c>
      <c r="D23" s="45">
        <f>B23*C23</f>
        <v>0</v>
      </c>
      <c r="E23" s="41"/>
      <c r="F23" s="45">
        <v>10</v>
      </c>
      <c r="G23" s="45">
        <f>E23*F23</f>
        <v>0</v>
      </c>
      <c r="H23" s="41"/>
      <c r="I23" s="45">
        <v>10</v>
      </c>
      <c r="J23" s="45">
        <f>H23*I23</f>
        <v>0</v>
      </c>
      <c r="K23" s="41"/>
      <c r="L23" s="45">
        <v>10</v>
      </c>
      <c r="M23" s="45">
        <f>K23*L23</f>
        <v>0</v>
      </c>
      <c r="N23" s="45">
        <f>D23+G23+J23+M23</f>
        <v>0</v>
      </c>
    </row>
    <row r="24" spans="1:14" ht="27" customHeight="1">
      <c r="A24" s="58" t="s">
        <v>14</v>
      </c>
      <c r="B24" s="42" t="s">
        <v>15</v>
      </c>
      <c r="C24" s="46" t="s">
        <v>3</v>
      </c>
      <c r="D24" s="46" t="s">
        <v>4</v>
      </c>
      <c r="E24" s="42" t="s">
        <v>15</v>
      </c>
      <c r="F24" s="46" t="s">
        <v>3</v>
      </c>
      <c r="G24" s="46" t="s">
        <v>4</v>
      </c>
      <c r="H24" s="46" t="s">
        <v>15</v>
      </c>
      <c r="I24" s="46" t="s">
        <v>3</v>
      </c>
      <c r="J24" s="46" t="s">
        <v>4</v>
      </c>
      <c r="K24" s="42" t="s">
        <v>15</v>
      </c>
      <c r="L24" s="46" t="s">
        <v>3</v>
      </c>
      <c r="M24" s="46" t="s">
        <v>4</v>
      </c>
      <c r="N24" s="61"/>
    </row>
    <row r="25" spans="1:14" ht="16.5" customHeight="1">
      <c r="A25" s="57" t="s">
        <v>178</v>
      </c>
      <c r="B25" s="41"/>
      <c r="C25" s="45">
        <v>5</v>
      </c>
      <c r="D25" s="45">
        <f>B25*C25</f>
        <v>0</v>
      </c>
      <c r="E25" s="41"/>
      <c r="F25" s="45">
        <v>5</v>
      </c>
      <c r="G25" s="45">
        <f>E25*F25</f>
        <v>0</v>
      </c>
      <c r="H25" s="41"/>
      <c r="I25" s="45">
        <v>5</v>
      </c>
      <c r="J25" s="45">
        <f>H25*I25</f>
        <v>0</v>
      </c>
      <c r="K25" s="41"/>
      <c r="L25" s="45">
        <v>5</v>
      </c>
      <c r="M25" s="45">
        <f>K25*L25</f>
        <v>0</v>
      </c>
      <c r="N25" s="45">
        <f>D25+G25+J25+M25</f>
        <v>0</v>
      </c>
    </row>
    <row r="26" spans="1:14" ht="15.75" customHeight="1">
      <c r="A26" s="57" t="s">
        <v>16</v>
      </c>
      <c r="B26" s="41"/>
      <c r="C26" s="45">
        <v>10</v>
      </c>
      <c r="D26" s="45">
        <f>B26*C26</f>
        <v>0</v>
      </c>
      <c r="E26" s="41"/>
      <c r="F26" s="45">
        <v>10</v>
      </c>
      <c r="G26" s="45">
        <f>E26*F26</f>
        <v>0</v>
      </c>
      <c r="H26" s="41"/>
      <c r="I26" s="45">
        <v>10</v>
      </c>
      <c r="J26" s="45">
        <f>H26*I26</f>
        <v>0</v>
      </c>
      <c r="K26" s="41"/>
      <c r="L26" s="45">
        <v>10</v>
      </c>
      <c r="M26" s="45">
        <f>K26*L26</f>
        <v>0</v>
      </c>
      <c r="N26" s="45">
        <f>D26+G26+J26+M26</f>
        <v>0</v>
      </c>
    </row>
    <row r="27" spans="1:14" ht="15.75" customHeight="1">
      <c r="A27" s="57" t="s">
        <v>17</v>
      </c>
      <c r="B27" s="41"/>
      <c r="C27" s="45">
        <v>4</v>
      </c>
      <c r="D27" s="45">
        <f>B27*C27</f>
        <v>0</v>
      </c>
      <c r="E27" s="41"/>
      <c r="F27" s="45">
        <v>4</v>
      </c>
      <c r="G27" s="45">
        <f>E27*F27</f>
        <v>0</v>
      </c>
      <c r="H27" s="41"/>
      <c r="I27" s="45">
        <v>4</v>
      </c>
      <c r="J27" s="45">
        <f>H27*I27</f>
        <v>0</v>
      </c>
      <c r="K27" s="41"/>
      <c r="L27" s="45">
        <v>4</v>
      </c>
      <c r="M27" s="45">
        <f>K27*L27</f>
        <v>0</v>
      </c>
      <c r="N27" s="45">
        <f>D27+G27+J27+M27</f>
        <v>0</v>
      </c>
    </row>
    <row r="28" spans="1:14" ht="13.5">
      <c r="A28" s="57" t="s">
        <v>18</v>
      </c>
      <c r="B28" s="41"/>
      <c r="C28" s="45">
        <v>20</v>
      </c>
      <c r="D28" s="45">
        <f>B28*C28</f>
        <v>0</v>
      </c>
      <c r="E28" s="41"/>
      <c r="F28" s="45">
        <v>20</v>
      </c>
      <c r="G28" s="45">
        <f>E28*F28</f>
        <v>0</v>
      </c>
      <c r="H28" s="41"/>
      <c r="I28" s="45">
        <v>20</v>
      </c>
      <c r="J28" s="45">
        <f>H28*I28</f>
        <v>0</v>
      </c>
      <c r="K28" s="41"/>
      <c r="L28" s="45">
        <v>20</v>
      </c>
      <c r="M28" s="45">
        <f>K28*L28</f>
        <v>0</v>
      </c>
      <c r="N28" s="45">
        <f>D28+G28+J28+M28</f>
        <v>0</v>
      </c>
    </row>
    <row r="29" spans="1:14" ht="15.75" customHeight="1">
      <c r="A29" s="57" t="s">
        <v>19</v>
      </c>
      <c r="B29" s="41"/>
      <c r="C29" s="45">
        <v>8</v>
      </c>
      <c r="D29" s="45">
        <f>B29*C29</f>
        <v>0</v>
      </c>
      <c r="E29" s="41"/>
      <c r="F29" s="45">
        <v>8</v>
      </c>
      <c r="G29" s="45">
        <f>E29*F29</f>
        <v>0</v>
      </c>
      <c r="H29" s="41"/>
      <c r="I29" s="45">
        <v>8</v>
      </c>
      <c r="J29" s="45">
        <f>H29*I29</f>
        <v>0</v>
      </c>
      <c r="K29" s="41"/>
      <c r="L29" s="45">
        <v>8</v>
      </c>
      <c r="M29" s="45">
        <f>K29*L29</f>
        <v>0</v>
      </c>
      <c r="N29" s="45">
        <f>D29+G29+J29+M29</f>
        <v>0</v>
      </c>
    </row>
    <row r="30" spans="1:14" ht="13.5">
      <c r="A30" s="59" t="s">
        <v>151</v>
      </c>
      <c r="B30" s="15"/>
      <c r="C30" s="43"/>
      <c r="D30" s="60">
        <f>D15+D16+D17+D19+D20+D21+D22+D23+D25+D26+D27+D28+D29</f>
        <v>0</v>
      </c>
      <c r="E30" s="15"/>
      <c r="F30" s="43"/>
      <c r="G30" s="60">
        <f>SUM(G15:G17)+SUM(G19:G23)+SUM(G25:G29)</f>
        <v>0</v>
      </c>
      <c r="H30" s="15"/>
      <c r="I30" s="43"/>
      <c r="J30" s="60">
        <f>SUM(J15:J17)+SUM(J19:J23)+SUM(J25:J29)</f>
        <v>0</v>
      </c>
      <c r="K30" s="15"/>
      <c r="L30" s="43"/>
      <c r="M30" s="60">
        <f>SUM(M15:M17)+SUM(M19:M23)+SUM(M25:M29)</f>
        <v>0</v>
      </c>
      <c r="N30" s="60">
        <f>SUM(N15:N17)+SUM(N19:N23)+SUM(N25:N29)</f>
        <v>0</v>
      </c>
    </row>
  </sheetData>
  <sheetProtection password="CCFE" sheet="1" objects="1" scenarios="1"/>
  <mergeCells count="32">
    <mergeCell ref="M16:M17"/>
    <mergeCell ref="N16:N17"/>
    <mergeCell ref="A4:N4"/>
    <mergeCell ref="G16:G17"/>
    <mergeCell ref="H16:H17"/>
    <mergeCell ref="I16:I17"/>
    <mergeCell ref="J16:J17"/>
    <mergeCell ref="K16:K17"/>
    <mergeCell ref="L16:L17"/>
    <mergeCell ref="E6:F6"/>
    <mergeCell ref="B8:E8"/>
    <mergeCell ref="A16:A17"/>
    <mergeCell ref="B16:B17"/>
    <mergeCell ref="C16:C17"/>
    <mergeCell ref="D16:D17"/>
    <mergeCell ref="E16:E17"/>
    <mergeCell ref="F16:F17"/>
    <mergeCell ref="L11:L13"/>
    <mergeCell ref="M11:M13"/>
    <mergeCell ref="A1:N1"/>
    <mergeCell ref="A2:N2"/>
    <mergeCell ref="A3:N3"/>
    <mergeCell ref="B10:D10"/>
    <mergeCell ref="E10:G10"/>
    <mergeCell ref="H10:J10"/>
    <mergeCell ref="K10:M10"/>
    <mergeCell ref="I11:I13"/>
    <mergeCell ref="J11:J13"/>
    <mergeCell ref="C11:C13"/>
    <mergeCell ref="D11:D13"/>
    <mergeCell ref="F11:F13"/>
    <mergeCell ref="G11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Footer>&amp;C1&amp;R&amp;8Elaborado pelo Profº  Sérgio R. Santos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="110" zoomScaleNormal="110" workbookViewId="0" topLeftCell="A1">
      <selection activeCell="B1" sqref="B1:E1"/>
    </sheetView>
  </sheetViews>
  <sheetFormatPr defaultColWidth="9.140625" defaultRowHeight="12.75"/>
  <cols>
    <col min="1" max="1" width="31.7109375" style="0" customWidth="1"/>
    <col min="2" max="2" width="6.8515625" style="0" customWidth="1"/>
    <col min="3" max="3" width="6.00390625" style="0" customWidth="1"/>
    <col min="4" max="4" width="5.7109375" style="0" customWidth="1"/>
    <col min="5" max="5" width="4.8515625" style="0" customWidth="1"/>
    <col min="6" max="6" width="5.8515625" style="0" customWidth="1"/>
    <col min="7" max="7" width="6.28125" style="0" bestFit="1" customWidth="1"/>
    <col min="8" max="8" width="5.8515625" style="0" customWidth="1"/>
    <col min="9" max="9" width="4.8515625" style="0" customWidth="1"/>
    <col min="10" max="10" width="6.00390625" style="0" customWidth="1"/>
    <col min="11" max="11" width="5.8515625" style="0" bestFit="1" customWidth="1"/>
    <col min="12" max="12" width="5.7109375" style="0" customWidth="1"/>
    <col min="13" max="13" width="5.00390625" style="0" customWidth="1"/>
    <col min="14" max="14" width="5.421875" style="0" customWidth="1"/>
    <col min="15" max="15" width="5.8515625" style="0" bestFit="1" customWidth="1"/>
    <col min="16" max="16" width="5.7109375" style="0" customWidth="1"/>
    <col min="17" max="17" width="4.8515625" style="0" customWidth="1"/>
    <col min="18" max="18" width="7.8515625" style="0" customWidth="1"/>
  </cols>
  <sheetData>
    <row r="1" spans="1:18" ht="15" customHeight="1">
      <c r="A1" s="135" t="s">
        <v>23</v>
      </c>
      <c r="B1" s="129">
        <f>1Ativ!B10</f>
        <v>0</v>
      </c>
      <c r="C1" s="130"/>
      <c r="D1" s="130"/>
      <c r="E1" s="131"/>
      <c r="F1" s="129">
        <f>1Ativ!E10</f>
        <v>0</v>
      </c>
      <c r="G1" s="130"/>
      <c r="H1" s="130"/>
      <c r="I1" s="131"/>
      <c r="J1" s="129">
        <f>1Ativ!H10</f>
        <v>0</v>
      </c>
      <c r="K1" s="130"/>
      <c r="L1" s="130"/>
      <c r="M1" s="131"/>
      <c r="N1" s="129">
        <f>1Ativ!K10</f>
        <v>0</v>
      </c>
      <c r="O1" s="130"/>
      <c r="P1" s="130"/>
      <c r="Q1" s="131"/>
      <c r="R1" s="137" t="s">
        <v>24</v>
      </c>
    </row>
    <row r="2" spans="1:18" ht="26.25" customHeight="1">
      <c r="A2" s="136"/>
      <c r="B2" s="3" t="s">
        <v>25</v>
      </c>
      <c r="C2" s="5" t="s">
        <v>26</v>
      </c>
      <c r="D2" s="3" t="s">
        <v>3</v>
      </c>
      <c r="E2" s="3" t="s">
        <v>27</v>
      </c>
      <c r="F2" s="3" t="s">
        <v>25</v>
      </c>
      <c r="G2" s="3" t="s">
        <v>26</v>
      </c>
      <c r="H2" s="3" t="s">
        <v>3</v>
      </c>
      <c r="I2" s="3" t="s">
        <v>27</v>
      </c>
      <c r="J2" s="3" t="s">
        <v>25</v>
      </c>
      <c r="K2" s="3" t="s">
        <v>26</v>
      </c>
      <c r="L2" s="3" t="s">
        <v>3</v>
      </c>
      <c r="M2" s="3" t="s">
        <v>27</v>
      </c>
      <c r="N2" s="3" t="s">
        <v>25</v>
      </c>
      <c r="O2" s="3" t="s">
        <v>26</v>
      </c>
      <c r="P2" s="3" t="s">
        <v>3</v>
      </c>
      <c r="Q2" s="3" t="s">
        <v>27</v>
      </c>
      <c r="R2" s="138"/>
    </row>
    <row r="3" spans="1:18" ht="12.75">
      <c r="A3" s="124" t="s">
        <v>28</v>
      </c>
      <c r="B3" s="121" t="s">
        <v>29</v>
      </c>
      <c r="C3" s="118"/>
      <c r="D3" s="115">
        <v>40</v>
      </c>
      <c r="E3" s="115">
        <f>C3*D3</f>
        <v>0</v>
      </c>
      <c r="F3" s="121" t="s">
        <v>29</v>
      </c>
      <c r="G3" s="118"/>
      <c r="H3" s="115">
        <v>40</v>
      </c>
      <c r="I3" s="115">
        <f>G3*H3</f>
        <v>0</v>
      </c>
      <c r="J3" s="121" t="s">
        <v>29</v>
      </c>
      <c r="K3" s="118"/>
      <c r="L3" s="115">
        <v>40</v>
      </c>
      <c r="M3" s="115">
        <f>K3*L3</f>
        <v>0</v>
      </c>
      <c r="N3" s="121" t="s">
        <v>29</v>
      </c>
      <c r="O3" s="118"/>
      <c r="P3" s="115">
        <v>40</v>
      </c>
      <c r="Q3" s="115">
        <f>O3*P3</f>
        <v>0</v>
      </c>
      <c r="R3" s="115">
        <f>E3+I3+M3+Q3</f>
        <v>0</v>
      </c>
    </row>
    <row r="4" spans="1:18" ht="32.25" customHeight="1">
      <c r="A4" s="125"/>
      <c r="B4" s="123"/>
      <c r="C4" s="120"/>
      <c r="D4" s="117"/>
      <c r="E4" s="117"/>
      <c r="F4" s="123"/>
      <c r="G4" s="120"/>
      <c r="H4" s="117"/>
      <c r="I4" s="117"/>
      <c r="J4" s="123"/>
      <c r="K4" s="120"/>
      <c r="L4" s="117"/>
      <c r="M4" s="117"/>
      <c r="N4" s="123"/>
      <c r="O4" s="120"/>
      <c r="P4" s="117"/>
      <c r="Q4" s="117"/>
      <c r="R4" s="117"/>
    </row>
    <row r="5" spans="1:18" ht="12.75">
      <c r="A5" s="124" t="s">
        <v>30</v>
      </c>
      <c r="B5" s="121" t="s">
        <v>29</v>
      </c>
      <c r="C5" s="118"/>
      <c r="D5" s="115">
        <v>30</v>
      </c>
      <c r="E5" s="115">
        <f>C5*D5</f>
        <v>0</v>
      </c>
      <c r="F5" s="121" t="s">
        <v>29</v>
      </c>
      <c r="G5" s="118"/>
      <c r="H5" s="115">
        <v>30</v>
      </c>
      <c r="I5" s="132">
        <f>G5*H5</f>
        <v>0</v>
      </c>
      <c r="J5" s="121" t="s">
        <v>29</v>
      </c>
      <c r="K5" s="118"/>
      <c r="L5" s="115">
        <v>30</v>
      </c>
      <c r="M5" s="115">
        <f>K5*L5</f>
        <v>0</v>
      </c>
      <c r="N5" s="121" t="s">
        <v>29</v>
      </c>
      <c r="O5" s="118"/>
      <c r="P5" s="115">
        <v>30</v>
      </c>
      <c r="Q5" s="115">
        <f>O5*P5</f>
        <v>0</v>
      </c>
      <c r="R5" s="115">
        <f>E5+I5+M5+Q5</f>
        <v>0</v>
      </c>
    </row>
    <row r="6" spans="1:18" ht="12.75">
      <c r="A6" s="128"/>
      <c r="B6" s="122"/>
      <c r="C6" s="119"/>
      <c r="D6" s="116"/>
      <c r="E6" s="116"/>
      <c r="F6" s="122"/>
      <c r="G6" s="119"/>
      <c r="H6" s="116"/>
      <c r="I6" s="133"/>
      <c r="J6" s="122"/>
      <c r="K6" s="119"/>
      <c r="L6" s="116"/>
      <c r="M6" s="116"/>
      <c r="N6" s="122"/>
      <c r="O6" s="119"/>
      <c r="P6" s="116"/>
      <c r="Q6" s="116"/>
      <c r="R6" s="116"/>
    </row>
    <row r="7" spans="1:18" ht="12.75">
      <c r="A7" s="128"/>
      <c r="B7" s="122"/>
      <c r="C7" s="119"/>
      <c r="D7" s="116"/>
      <c r="E7" s="116"/>
      <c r="F7" s="122"/>
      <c r="G7" s="119"/>
      <c r="H7" s="116"/>
      <c r="I7" s="133"/>
      <c r="J7" s="122"/>
      <c r="K7" s="119"/>
      <c r="L7" s="116"/>
      <c r="M7" s="116"/>
      <c r="N7" s="122"/>
      <c r="O7" s="119"/>
      <c r="P7" s="116"/>
      <c r="Q7" s="116"/>
      <c r="R7" s="116"/>
    </row>
    <row r="8" spans="1:18" ht="8.25" customHeight="1">
      <c r="A8" s="125"/>
      <c r="B8" s="123"/>
      <c r="C8" s="120"/>
      <c r="D8" s="117"/>
      <c r="E8" s="117"/>
      <c r="F8" s="123"/>
      <c r="G8" s="120"/>
      <c r="H8" s="117"/>
      <c r="I8" s="134"/>
      <c r="J8" s="123"/>
      <c r="K8" s="120"/>
      <c r="L8" s="117"/>
      <c r="M8" s="117"/>
      <c r="N8" s="123"/>
      <c r="O8" s="120"/>
      <c r="P8" s="117"/>
      <c r="Q8" s="117"/>
      <c r="R8" s="117"/>
    </row>
    <row r="9" spans="1:18" ht="12.75">
      <c r="A9" s="124" t="s">
        <v>31</v>
      </c>
      <c r="B9" s="121" t="s">
        <v>32</v>
      </c>
      <c r="C9" s="118"/>
      <c r="D9" s="115">
        <v>10</v>
      </c>
      <c r="E9" s="115">
        <f>C9*D9</f>
        <v>0</v>
      </c>
      <c r="F9" s="121" t="s">
        <v>32</v>
      </c>
      <c r="G9" s="118"/>
      <c r="H9" s="115">
        <v>10</v>
      </c>
      <c r="I9" s="115">
        <f>G9*H9</f>
        <v>0</v>
      </c>
      <c r="J9" s="121" t="s">
        <v>32</v>
      </c>
      <c r="K9" s="118"/>
      <c r="L9" s="115">
        <v>10</v>
      </c>
      <c r="M9" s="115">
        <f>K9*L9</f>
        <v>0</v>
      </c>
      <c r="N9" s="121" t="s">
        <v>32</v>
      </c>
      <c r="O9" s="118"/>
      <c r="P9" s="115">
        <v>10</v>
      </c>
      <c r="Q9" s="115">
        <f>O9*P9</f>
        <v>0</v>
      </c>
      <c r="R9" s="115">
        <f>E9+I9+M9+Q9</f>
        <v>0</v>
      </c>
    </row>
    <row r="10" spans="1:18" ht="12.75">
      <c r="A10" s="128"/>
      <c r="B10" s="122"/>
      <c r="C10" s="119"/>
      <c r="D10" s="116"/>
      <c r="E10" s="116"/>
      <c r="F10" s="122"/>
      <c r="G10" s="119"/>
      <c r="H10" s="116"/>
      <c r="I10" s="116"/>
      <c r="J10" s="122"/>
      <c r="K10" s="119"/>
      <c r="L10" s="116"/>
      <c r="M10" s="116"/>
      <c r="N10" s="122"/>
      <c r="O10" s="119"/>
      <c r="P10" s="116"/>
      <c r="Q10" s="116"/>
      <c r="R10" s="116"/>
    </row>
    <row r="11" spans="1:18" ht="9" customHeight="1">
      <c r="A11" s="125"/>
      <c r="B11" s="123"/>
      <c r="C11" s="120"/>
      <c r="D11" s="117"/>
      <c r="E11" s="117"/>
      <c r="F11" s="123"/>
      <c r="G11" s="120"/>
      <c r="H11" s="117"/>
      <c r="I11" s="117"/>
      <c r="J11" s="123"/>
      <c r="K11" s="120"/>
      <c r="L11" s="117"/>
      <c r="M11" s="117"/>
      <c r="N11" s="123"/>
      <c r="O11" s="120"/>
      <c r="P11" s="117"/>
      <c r="Q11" s="117"/>
      <c r="R11" s="117"/>
    </row>
    <row r="12" spans="1:18" ht="12.75">
      <c r="A12" s="124" t="s">
        <v>33</v>
      </c>
      <c r="B12" s="121" t="s">
        <v>29</v>
      </c>
      <c r="C12" s="118"/>
      <c r="D12" s="115">
        <v>15</v>
      </c>
      <c r="E12" s="115">
        <f>C12*D12</f>
        <v>0</v>
      </c>
      <c r="F12" s="121" t="s">
        <v>29</v>
      </c>
      <c r="G12" s="118"/>
      <c r="H12" s="115">
        <v>15</v>
      </c>
      <c r="I12" s="115">
        <f>G12*H12</f>
        <v>0</v>
      </c>
      <c r="J12" s="121" t="s">
        <v>29</v>
      </c>
      <c r="K12" s="118"/>
      <c r="L12" s="115">
        <v>15</v>
      </c>
      <c r="M12" s="115">
        <f>K12*L12</f>
        <v>0</v>
      </c>
      <c r="N12" s="121" t="s">
        <v>29</v>
      </c>
      <c r="O12" s="118"/>
      <c r="P12" s="115">
        <v>15</v>
      </c>
      <c r="Q12" s="115">
        <f>O12*P12</f>
        <v>0</v>
      </c>
      <c r="R12" s="115">
        <f>E12+I12+M12+Q12</f>
        <v>0</v>
      </c>
    </row>
    <row r="13" spans="1:18" ht="19.5" customHeight="1">
      <c r="A13" s="125"/>
      <c r="B13" s="123"/>
      <c r="C13" s="120"/>
      <c r="D13" s="117"/>
      <c r="E13" s="117"/>
      <c r="F13" s="123"/>
      <c r="G13" s="120"/>
      <c r="H13" s="117"/>
      <c r="I13" s="117"/>
      <c r="J13" s="123"/>
      <c r="K13" s="120"/>
      <c r="L13" s="117"/>
      <c r="M13" s="117"/>
      <c r="N13" s="123"/>
      <c r="O13" s="120"/>
      <c r="P13" s="117"/>
      <c r="Q13" s="117"/>
      <c r="R13" s="117"/>
    </row>
    <row r="14" spans="1:18" ht="12.75">
      <c r="A14" s="124" t="s">
        <v>34</v>
      </c>
      <c r="B14" s="121" t="s">
        <v>32</v>
      </c>
      <c r="C14" s="118"/>
      <c r="D14" s="115">
        <v>5</v>
      </c>
      <c r="E14" s="116">
        <f>C15*D15</f>
        <v>0</v>
      </c>
      <c r="F14" s="121" t="s">
        <v>32</v>
      </c>
      <c r="G14" s="118"/>
      <c r="H14" s="115">
        <v>5</v>
      </c>
      <c r="I14" s="115">
        <f>G15*H15</f>
        <v>0</v>
      </c>
      <c r="J14" s="121" t="s">
        <v>32</v>
      </c>
      <c r="K14" s="118"/>
      <c r="L14" s="115">
        <v>5</v>
      </c>
      <c r="M14" s="115">
        <f>K15*L15</f>
        <v>0</v>
      </c>
      <c r="N14" s="121" t="s">
        <v>32</v>
      </c>
      <c r="O14" s="118"/>
      <c r="P14" s="115">
        <v>5</v>
      </c>
      <c r="Q14" s="115">
        <f>O14*P14</f>
        <v>0</v>
      </c>
      <c r="R14" s="115">
        <f>E14+I14+M14+Q14</f>
        <v>0</v>
      </c>
    </row>
    <row r="15" spans="1:18" ht="22.5" customHeight="1">
      <c r="A15" s="125"/>
      <c r="B15" s="123"/>
      <c r="C15" s="120"/>
      <c r="D15" s="117"/>
      <c r="E15" s="117"/>
      <c r="F15" s="123"/>
      <c r="G15" s="120"/>
      <c r="H15" s="117"/>
      <c r="I15" s="117"/>
      <c r="J15" s="123"/>
      <c r="K15" s="120"/>
      <c r="L15" s="117"/>
      <c r="M15" s="117"/>
      <c r="N15" s="123"/>
      <c r="O15" s="120"/>
      <c r="P15" s="117"/>
      <c r="Q15" s="117"/>
      <c r="R15" s="117"/>
    </row>
    <row r="16" spans="1:18" ht="12.75">
      <c r="A16" s="124" t="s">
        <v>35</v>
      </c>
      <c r="B16" s="121" t="s">
        <v>46</v>
      </c>
      <c r="C16" s="118"/>
      <c r="D16" s="115">
        <v>5</v>
      </c>
      <c r="E16" s="115">
        <f>C16*D16</f>
        <v>0</v>
      </c>
      <c r="F16" s="121" t="s">
        <v>46</v>
      </c>
      <c r="G16" s="118"/>
      <c r="H16" s="115">
        <v>5</v>
      </c>
      <c r="I16" s="115">
        <f>G16*H16</f>
        <v>0</v>
      </c>
      <c r="J16" s="121" t="s">
        <v>46</v>
      </c>
      <c r="K16" s="118"/>
      <c r="L16" s="115">
        <v>5</v>
      </c>
      <c r="M16" s="116">
        <f>K16*L16</f>
        <v>0</v>
      </c>
      <c r="N16" s="121" t="s">
        <v>46</v>
      </c>
      <c r="O16" s="118"/>
      <c r="P16" s="115">
        <v>5</v>
      </c>
      <c r="Q16" s="115">
        <f>O16*P16</f>
        <v>0</v>
      </c>
      <c r="R16" s="115">
        <f>E16+I16+M16+Q16</f>
        <v>0</v>
      </c>
    </row>
    <row r="17" spans="1:18" ht="21" customHeight="1">
      <c r="A17" s="125"/>
      <c r="B17" s="123"/>
      <c r="C17" s="120"/>
      <c r="D17" s="117"/>
      <c r="E17" s="117"/>
      <c r="F17" s="123"/>
      <c r="G17" s="120"/>
      <c r="H17" s="117"/>
      <c r="I17" s="117"/>
      <c r="J17" s="123"/>
      <c r="K17" s="120"/>
      <c r="L17" s="117"/>
      <c r="M17" s="117"/>
      <c r="N17" s="123"/>
      <c r="O17" s="120"/>
      <c r="P17" s="117"/>
      <c r="Q17" s="117"/>
      <c r="R17" s="117"/>
    </row>
    <row r="18" spans="1:18" ht="12.75">
      <c r="A18" s="124" t="s">
        <v>36</v>
      </c>
      <c r="B18" s="121" t="s">
        <v>46</v>
      </c>
      <c r="C18" s="118"/>
      <c r="D18" s="115">
        <v>20</v>
      </c>
      <c r="E18" s="115">
        <f>C18*D18</f>
        <v>0</v>
      </c>
      <c r="F18" s="121" t="s">
        <v>46</v>
      </c>
      <c r="G18" s="118"/>
      <c r="H18" s="115">
        <v>20</v>
      </c>
      <c r="I18" s="115">
        <f>G18*H18</f>
        <v>0</v>
      </c>
      <c r="J18" s="121" t="s">
        <v>46</v>
      </c>
      <c r="K18" s="118"/>
      <c r="L18" s="115">
        <v>20</v>
      </c>
      <c r="M18" s="115">
        <f>K18*L18</f>
        <v>0</v>
      </c>
      <c r="N18" s="121" t="s">
        <v>46</v>
      </c>
      <c r="O18" s="118"/>
      <c r="P18" s="115">
        <v>20</v>
      </c>
      <c r="Q18" s="115">
        <f>O18*P18</f>
        <v>0</v>
      </c>
      <c r="R18" s="115">
        <f>E18+I18+M18+Q18</f>
        <v>0</v>
      </c>
    </row>
    <row r="19" spans="1:18" ht="12.75" customHeight="1">
      <c r="A19" s="125"/>
      <c r="B19" s="123"/>
      <c r="C19" s="120"/>
      <c r="D19" s="117"/>
      <c r="E19" s="117"/>
      <c r="F19" s="123"/>
      <c r="G19" s="120"/>
      <c r="H19" s="117"/>
      <c r="I19" s="117"/>
      <c r="J19" s="123"/>
      <c r="K19" s="120"/>
      <c r="L19" s="117"/>
      <c r="M19" s="117"/>
      <c r="N19" s="123"/>
      <c r="O19" s="120"/>
      <c r="P19" s="117"/>
      <c r="Q19" s="117"/>
      <c r="R19" s="117"/>
    </row>
    <row r="20" spans="1:18" ht="12.75">
      <c r="A20" s="124" t="s">
        <v>37</v>
      </c>
      <c r="B20" s="121" t="s">
        <v>46</v>
      </c>
      <c r="C20" s="118"/>
      <c r="D20" s="115">
        <v>15</v>
      </c>
      <c r="E20" s="115">
        <f>C20*D20</f>
        <v>0</v>
      </c>
      <c r="F20" s="121" t="s">
        <v>46</v>
      </c>
      <c r="G20" s="118"/>
      <c r="H20" s="115">
        <v>15</v>
      </c>
      <c r="I20" s="115">
        <f>G20*H20</f>
        <v>0</v>
      </c>
      <c r="J20" s="121" t="s">
        <v>46</v>
      </c>
      <c r="K20" s="118"/>
      <c r="L20" s="115">
        <v>15</v>
      </c>
      <c r="M20" s="115">
        <f>K20*L20</f>
        <v>0</v>
      </c>
      <c r="N20" s="121" t="s">
        <v>46</v>
      </c>
      <c r="O20" s="118"/>
      <c r="P20" s="115">
        <v>15</v>
      </c>
      <c r="Q20" s="115">
        <f>O20*P20</f>
        <v>0</v>
      </c>
      <c r="R20" s="115">
        <f>E20+I20+M20+Q20</f>
        <v>0</v>
      </c>
    </row>
    <row r="21" spans="1:18" ht="12.75" customHeight="1">
      <c r="A21" s="125"/>
      <c r="B21" s="123"/>
      <c r="C21" s="120"/>
      <c r="D21" s="117"/>
      <c r="E21" s="117"/>
      <c r="F21" s="123"/>
      <c r="G21" s="120"/>
      <c r="H21" s="117"/>
      <c r="I21" s="117"/>
      <c r="J21" s="123"/>
      <c r="K21" s="120"/>
      <c r="L21" s="117"/>
      <c r="M21" s="117"/>
      <c r="N21" s="123"/>
      <c r="O21" s="120"/>
      <c r="P21" s="117"/>
      <c r="Q21" s="117"/>
      <c r="R21" s="117"/>
    </row>
    <row r="22" spans="1:18" ht="12.75">
      <c r="A22" s="126" t="s">
        <v>38</v>
      </c>
      <c r="B22" s="121" t="s">
        <v>46</v>
      </c>
      <c r="C22" s="118"/>
      <c r="D22" s="115">
        <v>10</v>
      </c>
      <c r="E22" s="115">
        <f>C22*D22</f>
        <v>0</v>
      </c>
      <c r="F22" s="121" t="s">
        <v>46</v>
      </c>
      <c r="G22" s="118"/>
      <c r="H22" s="115">
        <v>10</v>
      </c>
      <c r="I22" s="115">
        <f>G22*H22</f>
        <v>0</v>
      </c>
      <c r="J22" s="121" t="s">
        <v>46</v>
      </c>
      <c r="K22" s="118"/>
      <c r="L22" s="115">
        <v>10</v>
      </c>
      <c r="M22" s="115">
        <f>K22*L22</f>
        <v>0</v>
      </c>
      <c r="N22" s="121" t="s">
        <v>46</v>
      </c>
      <c r="O22" s="118"/>
      <c r="P22" s="115">
        <v>10</v>
      </c>
      <c r="Q22" s="115">
        <f>O22*P22</f>
        <v>0</v>
      </c>
      <c r="R22" s="115">
        <f>E22+I22+M22+Q22</f>
        <v>0</v>
      </c>
    </row>
    <row r="23" spans="1:18" ht="23.25" customHeight="1">
      <c r="A23" s="127"/>
      <c r="B23" s="123"/>
      <c r="C23" s="120"/>
      <c r="D23" s="117"/>
      <c r="E23" s="117"/>
      <c r="F23" s="123"/>
      <c r="G23" s="120"/>
      <c r="H23" s="117"/>
      <c r="I23" s="117"/>
      <c r="J23" s="123"/>
      <c r="K23" s="120"/>
      <c r="L23" s="117"/>
      <c r="M23" s="117"/>
      <c r="N23" s="123"/>
      <c r="O23" s="120"/>
      <c r="P23" s="117"/>
      <c r="Q23" s="117"/>
      <c r="R23" s="117"/>
    </row>
    <row r="24" spans="1:18" ht="12.75">
      <c r="A24" s="124" t="s">
        <v>39</v>
      </c>
      <c r="B24" s="121" t="s">
        <v>43</v>
      </c>
      <c r="C24" s="118"/>
      <c r="D24" s="115">
        <v>13</v>
      </c>
      <c r="E24" s="115">
        <f>C24*D24</f>
        <v>0</v>
      </c>
      <c r="F24" s="121" t="s">
        <v>43</v>
      </c>
      <c r="G24" s="118"/>
      <c r="H24" s="115">
        <v>13</v>
      </c>
      <c r="I24" s="115">
        <f>G24*H24</f>
        <v>0</v>
      </c>
      <c r="J24" s="121" t="s">
        <v>43</v>
      </c>
      <c r="K24" s="118"/>
      <c r="L24" s="115">
        <v>13</v>
      </c>
      <c r="M24" s="115">
        <f>K24*L24</f>
        <v>0</v>
      </c>
      <c r="N24" s="121" t="s">
        <v>43</v>
      </c>
      <c r="O24" s="118"/>
      <c r="P24" s="115">
        <v>13</v>
      </c>
      <c r="Q24" s="115">
        <f>O24*P24</f>
        <v>0</v>
      </c>
      <c r="R24" s="115">
        <f>E24+I24+M24+Q24</f>
        <v>0</v>
      </c>
    </row>
    <row r="25" spans="1:18" ht="10.5" customHeight="1">
      <c r="A25" s="125"/>
      <c r="B25" s="123"/>
      <c r="C25" s="120"/>
      <c r="D25" s="117"/>
      <c r="E25" s="117"/>
      <c r="F25" s="123"/>
      <c r="G25" s="120"/>
      <c r="H25" s="117"/>
      <c r="I25" s="117"/>
      <c r="J25" s="123"/>
      <c r="K25" s="120"/>
      <c r="L25" s="117"/>
      <c r="M25" s="117"/>
      <c r="N25" s="123"/>
      <c r="O25" s="120"/>
      <c r="P25" s="117"/>
      <c r="Q25" s="117"/>
      <c r="R25" s="117"/>
    </row>
    <row r="26" spans="1:18" ht="12.75">
      <c r="A26" s="124" t="s">
        <v>40</v>
      </c>
      <c r="B26" s="121" t="s">
        <v>43</v>
      </c>
      <c r="C26" s="118"/>
      <c r="D26" s="115">
        <v>8</v>
      </c>
      <c r="E26" s="115">
        <f>C26*D26</f>
        <v>0</v>
      </c>
      <c r="F26" s="121" t="s">
        <v>43</v>
      </c>
      <c r="G26" s="118"/>
      <c r="H26" s="115">
        <v>8</v>
      </c>
      <c r="I26" s="115">
        <f>G26*H26</f>
        <v>0</v>
      </c>
      <c r="J26" s="121" t="s">
        <v>43</v>
      </c>
      <c r="K26" s="118"/>
      <c r="L26" s="115">
        <v>8</v>
      </c>
      <c r="M26" s="115">
        <f>K26*L26</f>
        <v>0</v>
      </c>
      <c r="N26" s="121" t="s">
        <v>43</v>
      </c>
      <c r="O26" s="118"/>
      <c r="P26" s="115">
        <v>8</v>
      </c>
      <c r="Q26" s="115">
        <f>O26*P26</f>
        <v>0</v>
      </c>
      <c r="R26" s="115">
        <f>E26+I26+M26+Q26</f>
        <v>0</v>
      </c>
    </row>
    <row r="27" spans="1:18" ht="11.25" customHeight="1">
      <c r="A27" s="125"/>
      <c r="B27" s="123"/>
      <c r="C27" s="120"/>
      <c r="D27" s="117"/>
      <c r="E27" s="117"/>
      <c r="F27" s="123"/>
      <c r="G27" s="120"/>
      <c r="H27" s="117"/>
      <c r="I27" s="117"/>
      <c r="J27" s="123"/>
      <c r="K27" s="120"/>
      <c r="L27" s="117"/>
      <c r="M27" s="117"/>
      <c r="N27" s="123"/>
      <c r="O27" s="120"/>
      <c r="P27" s="117"/>
      <c r="Q27" s="117"/>
      <c r="R27" s="117"/>
    </row>
    <row r="28" spans="1:18" ht="12.75">
      <c r="A28" s="124" t="s">
        <v>41</v>
      </c>
      <c r="B28" s="121" t="s">
        <v>44</v>
      </c>
      <c r="C28" s="118"/>
      <c r="D28" s="115">
        <v>5</v>
      </c>
      <c r="E28" s="115">
        <f>C28*D28</f>
        <v>0</v>
      </c>
      <c r="F28" s="121" t="s">
        <v>44</v>
      </c>
      <c r="G28" s="118"/>
      <c r="H28" s="115">
        <v>5</v>
      </c>
      <c r="I28" s="115">
        <f>G28*H28</f>
        <v>0</v>
      </c>
      <c r="J28" s="121" t="s">
        <v>44</v>
      </c>
      <c r="K28" s="118"/>
      <c r="L28" s="115">
        <v>5</v>
      </c>
      <c r="M28" s="115">
        <f>K28*L28</f>
        <v>0</v>
      </c>
      <c r="N28" s="121" t="s">
        <v>44</v>
      </c>
      <c r="O28" s="118"/>
      <c r="P28" s="115">
        <v>5</v>
      </c>
      <c r="Q28" s="115">
        <f>O28*P28</f>
        <v>0</v>
      </c>
      <c r="R28" s="115">
        <f>E28+I28+M28+Q28</f>
        <v>0</v>
      </c>
    </row>
    <row r="29" spans="1:18" ht="10.5" customHeight="1">
      <c r="A29" s="125"/>
      <c r="B29" s="123"/>
      <c r="C29" s="120"/>
      <c r="D29" s="117"/>
      <c r="E29" s="117"/>
      <c r="F29" s="123"/>
      <c r="G29" s="120"/>
      <c r="H29" s="117"/>
      <c r="I29" s="117"/>
      <c r="J29" s="123"/>
      <c r="K29" s="120"/>
      <c r="L29" s="117"/>
      <c r="M29" s="117"/>
      <c r="N29" s="123"/>
      <c r="O29" s="120"/>
      <c r="P29" s="117"/>
      <c r="Q29" s="117"/>
      <c r="R29" s="117"/>
    </row>
    <row r="30" spans="1:18" ht="12.75">
      <c r="A30" s="124" t="s">
        <v>42</v>
      </c>
      <c r="B30" s="121" t="s">
        <v>45</v>
      </c>
      <c r="C30" s="118"/>
      <c r="D30" s="115">
        <v>3</v>
      </c>
      <c r="E30" s="115">
        <f>C30*D30</f>
        <v>0</v>
      </c>
      <c r="F30" s="121" t="s">
        <v>44</v>
      </c>
      <c r="G30" s="118"/>
      <c r="H30" s="115">
        <v>3</v>
      </c>
      <c r="I30" s="115">
        <f>G30*H30</f>
        <v>0</v>
      </c>
      <c r="J30" s="121" t="s">
        <v>44</v>
      </c>
      <c r="K30" s="118"/>
      <c r="L30" s="115">
        <v>3</v>
      </c>
      <c r="M30" s="115">
        <f>K30*L30</f>
        <v>0</v>
      </c>
      <c r="N30" s="121" t="s">
        <v>44</v>
      </c>
      <c r="O30" s="118"/>
      <c r="P30" s="115">
        <v>3</v>
      </c>
      <c r="Q30" s="115">
        <f>O30*P30</f>
        <v>0</v>
      </c>
      <c r="R30" s="115">
        <f>E30+I30+M30+Q30</f>
        <v>0</v>
      </c>
    </row>
    <row r="31" spans="1:18" ht="10.5" customHeight="1">
      <c r="A31" s="125"/>
      <c r="B31" s="123"/>
      <c r="C31" s="120"/>
      <c r="D31" s="117"/>
      <c r="E31" s="117"/>
      <c r="F31" s="123"/>
      <c r="G31" s="120"/>
      <c r="H31" s="117"/>
      <c r="I31" s="117"/>
      <c r="J31" s="123"/>
      <c r="K31" s="120"/>
      <c r="L31" s="117"/>
      <c r="M31" s="117"/>
      <c r="N31" s="123"/>
      <c r="O31" s="120"/>
      <c r="P31" s="117"/>
      <c r="Q31" s="117"/>
      <c r="R31" s="117"/>
    </row>
    <row r="32" spans="1:18" ht="12.75">
      <c r="A32" s="19" t="s">
        <v>152</v>
      </c>
      <c r="B32" s="22"/>
      <c r="C32" s="15"/>
      <c r="D32" s="15"/>
      <c r="E32" s="21">
        <f>SUM(E3:E30)</f>
        <v>0</v>
      </c>
      <c r="F32" s="15"/>
      <c r="G32" s="15"/>
      <c r="H32" s="15"/>
      <c r="I32" s="20">
        <f>SUM(I3:I30)</f>
        <v>0</v>
      </c>
      <c r="J32" s="22"/>
      <c r="K32" s="15"/>
      <c r="L32" s="15"/>
      <c r="M32" s="21">
        <f>SUM(M3:M30)</f>
        <v>0</v>
      </c>
      <c r="N32" s="15"/>
      <c r="O32" s="15"/>
      <c r="P32" s="15"/>
      <c r="Q32" s="20">
        <f>SUM(Q3:Q30)</f>
        <v>0</v>
      </c>
      <c r="R32" s="23">
        <f>SUM(R3:R30)</f>
        <v>0</v>
      </c>
    </row>
  </sheetData>
  <sheetProtection password="CCFE" sheet="1" objects="1" scenarios="1"/>
  <mergeCells count="240">
    <mergeCell ref="A1:A2"/>
    <mergeCell ref="B1:E1"/>
    <mergeCell ref="F1:I1"/>
    <mergeCell ref="R1:R2"/>
    <mergeCell ref="G3:G4"/>
    <mergeCell ref="I3:I4"/>
    <mergeCell ref="K3:K4"/>
    <mergeCell ref="J3:J4"/>
    <mergeCell ref="Q3:Q4"/>
    <mergeCell ref="R3:R4"/>
    <mergeCell ref="A3:A4"/>
    <mergeCell ref="C3:C4"/>
    <mergeCell ref="E3:E4"/>
    <mergeCell ref="B3:B4"/>
    <mergeCell ref="I5:I8"/>
    <mergeCell ref="K5:K8"/>
    <mergeCell ref="D3:D4"/>
    <mergeCell ref="F3:F4"/>
    <mergeCell ref="H3:H4"/>
    <mergeCell ref="N1:Q1"/>
    <mergeCell ref="L3:L4"/>
    <mergeCell ref="N3:N4"/>
    <mergeCell ref="P3:P4"/>
    <mergeCell ref="J1:M1"/>
    <mergeCell ref="D5:D8"/>
    <mergeCell ref="F5:F8"/>
    <mergeCell ref="M3:M4"/>
    <mergeCell ref="O3:O4"/>
    <mergeCell ref="Q5:Q8"/>
    <mergeCell ref="R5:R8"/>
    <mergeCell ref="P5:P8"/>
    <mergeCell ref="A5:A8"/>
    <mergeCell ref="C5:C8"/>
    <mergeCell ref="E5:E8"/>
    <mergeCell ref="G5:G8"/>
    <mergeCell ref="B5:B8"/>
    <mergeCell ref="A9:A11"/>
    <mergeCell ref="C9:C11"/>
    <mergeCell ref="E9:E11"/>
    <mergeCell ref="G9:G11"/>
    <mergeCell ref="B9:B11"/>
    <mergeCell ref="D9:D11"/>
    <mergeCell ref="F9:F11"/>
    <mergeCell ref="K9:K11"/>
    <mergeCell ref="Q9:Q11"/>
    <mergeCell ref="R9:R11"/>
    <mergeCell ref="J9:J11"/>
    <mergeCell ref="L9:L11"/>
    <mergeCell ref="N9:N11"/>
    <mergeCell ref="P9:P11"/>
    <mergeCell ref="A12:A13"/>
    <mergeCell ref="C12:C13"/>
    <mergeCell ref="E12:E13"/>
    <mergeCell ref="G12:G13"/>
    <mergeCell ref="D12:D13"/>
    <mergeCell ref="B12:B13"/>
    <mergeCell ref="I12:I13"/>
    <mergeCell ref="K12:K13"/>
    <mergeCell ref="Q12:Q13"/>
    <mergeCell ref="R12:R13"/>
    <mergeCell ref="P12:P13"/>
    <mergeCell ref="N12:N13"/>
    <mergeCell ref="L12:L13"/>
    <mergeCell ref="J12:J13"/>
    <mergeCell ref="M12:M13"/>
    <mergeCell ref="O12:O13"/>
    <mergeCell ref="H12:H13"/>
    <mergeCell ref="A14:A15"/>
    <mergeCell ref="C14:C15"/>
    <mergeCell ref="E14:E15"/>
    <mergeCell ref="G14:G15"/>
    <mergeCell ref="B14:B15"/>
    <mergeCell ref="D14:D15"/>
    <mergeCell ref="F14:F15"/>
    <mergeCell ref="H14:H15"/>
    <mergeCell ref="F12:F13"/>
    <mergeCell ref="I14:I15"/>
    <mergeCell ref="K14:K15"/>
    <mergeCell ref="J14:J15"/>
    <mergeCell ref="Q14:Q15"/>
    <mergeCell ref="L14:L15"/>
    <mergeCell ref="N14:N15"/>
    <mergeCell ref="P14:P15"/>
    <mergeCell ref="M14:M15"/>
    <mergeCell ref="O14:O15"/>
    <mergeCell ref="R14:R15"/>
    <mergeCell ref="A16:A17"/>
    <mergeCell ref="C16:C17"/>
    <mergeCell ref="E16:E17"/>
    <mergeCell ref="G16:G17"/>
    <mergeCell ref="I16:I17"/>
    <mergeCell ref="K16:K17"/>
    <mergeCell ref="Q16:Q17"/>
    <mergeCell ref="R16:R17"/>
    <mergeCell ref="F16:F17"/>
    <mergeCell ref="Q18:Q19"/>
    <mergeCell ref="L18:L19"/>
    <mergeCell ref="N18:N19"/>
    <mergeCell ref="P18:P19"/>
    <mergeCell ref="A18:A19"/>
    <mergeCell ref="C18:C19"/>
    <mergeCell ref="E18:E19"/>
    <mergeCell ref="G18:G19"/>
    <mergeCell ref="B18:B19"/>
    <mergeCell ref="D18:D19"/>
    <mergeCell ref="R18:R19"/>
    <mergeCell ref="A20:A21"/>
    <mergeCell ref="C20:C21"/>
    <mergeCell ref="E20:E21"/>
    <mergeCell ref="G20:G21"/>
    <mergeCell ref="I20:I21"/>
    <mergeCell ref="K20:K21"/>
    <mergeCell ref="Q20:Q21"/>
    <mergeCell ref="R20:R21"/>
    <mergeCell ref="P20:P21"/>
    <mergeCell ref="A24:A25"/>
    <mergeCell ref="C24:C25"/>
    <mergeCell ref="Q22:Q23"/>
    <mergeCell ref="L22:L23"/>
    <mergeCell ref="N22:N23"/>
    <mergeCell ref="P22:P23"/>
    <mergeCell ref="D22:D23"/>
    <mergeCell ref="F22:F23"/>
    <mergeCell ref="I22:I23"/>
    <mergeCell ref="K22:K23"/>
    <mergeCell ref="A22:A23"/>
    <mergeCell ref="C22:C23"/>
    <mergeCell ref="E22:E23"/>
    <mergeCell ref="G22:G23"/>
    <mergeCell ref="B22:B23"/>
    <mergeCell ref="J22:J23"/>
    <mergeCell ref="R22:R23"/>
    <mergeCell ref="K26:K27"/>
    <mergeCell ref="Q26:Q27"/>
    <mergeCell ref="R26:R27"/>
    <mergeCell ref="Q24:Q25"/>
    <mergeCell ref="R24:R25"/>
    <mergeCell ref="L26:L27"/>
    <mergeCell ref="N26:N27"/>
    <mergeCell ref="P26:P27"/>
    <mergeCell ref="O24:O25"/>
    <mergeCell ref="A26:A27"/>
    <mergeCell ref="C26:C27"/>
    <mergeCell ref="E26:E27"/>
    <mergeCell ref="G26:G27"/>
    <mergeCell ref="B26:B27"/>
    <mergeCell ref="D26:D27"/>
    <mergeCell ref="F26:F27"/>
    <mergeCell ref="A30:A31"/>
    <mergeCell ref="B30:B31"/>
    <mergeCell ref="C30:C31"/>
    <mergeCell ref="E30:E31"/>
    <mergeCell ref="G30:G31"/>
    <mergeCell ref="C28:C29"/>
    <mergeCell ref="E28:E29"/>
    <mergeCell ref="G28:G29"/>
    <mergeCell ref="B28:B29"/>
    <mergeCell ref="D28:D29"/>
    <mergeCell ref="R28:R29"/>
    <mergeCell ref="F28:F29"/>
    <mergeCell ref="K28:K29"/>
    <mergeCell ref="J28:J29"/>
    <mergeCell ref="I28:I29"/>
    <mergeCell ref="H28:H29"/>
    <mergeCell ref="I30:I31"/>
    <mergeCell ref="Q30:Q31"/>
    <mergeCell ref="A28:A29"/>
    <mergeCell ref="L28:L29"/>
    <mergeCell ref="N28:N29"/>
    <mergeCell ref="P28:P29"/>
    <mergeCell ref="O30:O31"/>
    <mergeCell ref="M28:M29"/>
    <mergeCell ref="O28:O29"/>
    <mergeCell ref="Q28:Q29"/>
    <mergeCell ref="R30:R31"/>
    <mergeCell ref="D30:D31"/>
    <mergeCell ref="F30:F31"/>
    <mergeCell ref="H30:H31"/>
    <mergeCell ref="J30:J31"/>
    <mergeCell ref="L30:L31"/>
    <mergeCell ref="N30:N31"/>
    <mergeCell ref="P30:P31"/>
    <mergeCell ref="K30:K31"/>
    <mergeCell ref="M30:M31"/>
    <mergeCell ref="H26:H27"/>
    <mergeCell ref="O26:O27"/>
    <mergeCell ref="J24:J25"/>
    <mergeCell ref="L24:L25"/>
    <mergeCell ref="N24:N25"/>
    <mergeCell ref="J26:J27"/>
    <mergeCell ref="I24:I25"/>
    <mergeCell ref="K24:K25"/>
    <mergeCell ref="M26:M27"/>
    <mergeCell ref="I26:I27"/>
    <mergeCell ref="P24:P25"/>
    <mergeCell ref="B24:B25"/>
    <mergeCell ref="D24:D25"/>
    <mergeCell ref="F24:F25"/>
    <mergeCell ref="H24:H25"/>
    <mergeCell ref="M24:M25"/>
    <mergeCell ref="E24:E25"/>
    <mergeCell ref="G24:G25"/>
    <mergeCell ref="O18:O19"/>
    <mergeCell ref="H16:H17"/>
    <mergeCell ref="H22:H23"/>
    <mergeCell ref="M22:M23"/>
    <mergeCell ref="O22:O23"/>
    <mergeCell ref="J20:J21"/>
    <mergeCell ref="L20:L21"/>
    <mergeCell ref="N20:N21"/>
    <mergeCell ref="M20:M21"/>
    <mergeCell ref="O20:O21"/>
    <mergeCell ref="B20:B21"/>
    <mergeCell ref="D20:D21"/>
    <mergeCell ref="F20:F21"/>
    <mergeCell ref="H20:H21"/>
    <mergeCell ref="H18:H19"/>
    <mergeCell ref="M18:M19"/>
    <mergeCell ref="I18:I19"/>
    <mergeCell ref="K18:K19"/>
    <mergeCell ref="J18:J19"/>
    <mergeCell ref="F18:F19"/>
    <mergeCell ref="D16:D17"/>
    <mergeCell ref="B16:B17"/>
    <mergeCell ref="P16:P17"/>
    <mergeCell ref="N16:N17"/>
    <mergeCell ref="L16:L17"/>
    <mergeCell ref="J16:J17"/>
    <mergeCell ref="M16:M17"/>
    <mergeCell ref="O16:O17"/>
    <mergeCell ref="H9:H11"/>
    <mergeCell ref="M9:M11"/>
    <mergeCell ref="O9:O11"/>
    <mergeCell ref="J5:J8"/>
    <mergeCell ref="L5:L8"/>
    <mergeCell ref="N5:N8"/>
    <mergeCell ref="H5:H8"/>
    <mergeCell ref="M5:M8"/>
    <mergeCell ref="O5:O8"/>
    <mergeCell ref="I9:I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&amp;C2&amp;R&amp;8Elaborado pelo Profº Sérgio R. Santos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110" zoomScaleNormal="110" workbookViewId="0" topLeftCell="A10">
      <selection activeCell="C6" sqref="C6:C7"/>
    </sheetView>
  </sheetViews>
  <sheetFormatPr defaultColWidth="9.140625" defaultRowHeight="12.75"/>
  <cols>
    <col min="1" max="1" width="28.7109375" style="0" customWidth="1"/>
    <col min="2" max="2" width="7.00390625" style="0" customWidth="1"/>
    <col min="3" max="3" width="5.7109375" style="0" customWidth="1"/>
    <col min="4" max="4" width="5.421875" style="0" customWidth="1"/>
    <col min="5" max="5" width="5.140625" style="0" customWidth="1"/>
    <col min="6" max="6" width="7.00390625" style="0" customWidth="1"/>
    <col min="7" max="7" width="5.7109375" style="0" customWidth="1"/>
    <col min="8" max="8" width="5.57421875" style="0" customWidth="1"/>
    <col min="9" max="9" width="5.140625" style="0" customWidth="1"/>
    <col min="10" max="10" width="7.00390625" style="0" customWidth="1"/>
    <col min="11" max="11" width="5.8515625" style="0" customWidth="1"/>
    <col min="12" max="12" width="5.421875" style="0" customWidth="1"/>
    <col min="13" max="13" width="4.8515625" style="0" customWidth="1"/>
    <col min="14" max="14" width="7.00390625" style="0" customWidth="1"/>
    <col min="15" max="15" width="6.00390625" style="0" customWidth="1"/>
    <col min="16" max="16" width="5.57421875" style="0" customWidth="1"/>
    <col min="17" max="17" width="5.140625" style="0" customWidth="1"/>
    <col min="18" max="18" width="6.140625" style="0" customWidth="1"/>
  </cols>
  <sheetData>
    <row r="1" spans="1:18" ht="20.25" customHeight="1">
      <c r="A1" s="139" t="s">
        <v>47</v>
      </c>
      <c r="B1" s="129">
        <f>1Ativ!B10</f>
        <v>0</v>
      </c>
      <c r="C1" s="130"/>
      <c r="D1" s="130"/>
      <c r="E1" s="131"/>
      <c r="F1" s="129">
        <f>1Ativ!E10</f>
        <v>0</v>
      </c>
      <c r="G1" s="130"/>
      <c r="H1" s="130"/>
      <c r="I1" s="131"/>
      <c r="J1" s="129">
        <f>1Ativ!H10</f>
        <v>0</v>
      </c>
      <c r="K1" s="130"/>
      <c r="L1" s="130"/>
      <c r="M1" s="131"/>
      <c r="N1" s="129">
        <f>1Ativ!K10</f>
        <v>0</v>
      </c>
      <c r="O1" s="130"/>
      <c r="P1" s="130"/>
      <c r="Q1" s="131"/>
      <c r="R1" s="137" t="s">
        <v>24</v>
      </c>
    </row>
    <row r="2" spans="1:18" ht="24.75" customHeight="1">
      <c r="A2" s="140"/>
      <c r="B2" s="3" t="s">
        <v>25</v>
      </c>
      <c r="C2" s="3" t="s">
        <v>26</v>
      </c>
      <c r="D2" s="3" t="s">
        <v>3</v>
      </c>
      <c r="E2" s="3" t="s">
        <v>27</v>
      </c>
      <c r="F2" s="3" t="s">
        <v>25</v>
      </c>
      <c r="G2" s="3" t="s">
        <v>26</v>
      </c>
      <c r="H2" s="3" t="s">
        <v>3</v>
      </c>
      <c r="I2" s="3" t="s">
        <v>27</v>
      </c>
      <c r="J2" s="3" t="s">
        <v>25</v>
      </c>
      <c r="K2" s="3" t="s">
        <v>26</v>
      </c>
      <c r="L2" s="3" t="s">
        <v>3</v>
      </c>
      <c r="M2" s="3" t="s">
        <v>27</v>
      </c>
      <c r="N2" s="3" t="s">
        <v>25</v>
      </c>
      <c r="O2" s="3" t="s">
        <v>26</v>
      </c>
      <c r="P2" s="3" t="s">
        <v>3</v>
      </c>
      <c r="Q2" s="3" t="s">
        <v>27</v>
      </c>
      <c r="R2" s="138"/>
    </row>
    <row r="3" spans="1:18" ht="12.75">
      <c r="A3" s="7" t="s">
        <v>48</v>
      </c>
      <c r="B3" s="3" t="s">
        <v>63</v>
      </c>
      <c r="C3" s="64"/>
      <c r="D3" s="4">
        <v>40</v>
      </c>
      <c r="E3" s="4">
        <f>C3*D3</f>
        <v>0</v>
      </c>
      <c r="F3" s="3" t="s">
        <v>63</v>
      </c>
      <c r="G3" s="64"/>
      <c r="H3" s="4">
        <v>40</v>
      </c>
      <c r="I3" s="4">
        <f>G3*H3</f>
        <v>0</v>
      </c>
      <c r="J3" s="3" t="s">
        <v>63</v>
      </c>
      <c r="K3" s="64"/>
      <c r="L3" s="4">
        <v>40</v>
      </c>
      <c r="M3" s="4">
        <f>K3*L3</f>
        <v>0</v>
      </c>
      <c r="N3" s="3" t="s">
        <v>63</v>
      </c>
      <c r="O3" s="64"/>
      <c r="P3" s="4">
        <v>40</v>
      </c>
      <c r="Q3" s="4">
        <f>O3*P3</f>
        <v>0</v>
      </c>
      <c r="R3" s="4">
        <f>E3+I3+M3+Q3</f>
        <v>0</v>
      </c>
    </row>
    <row r="4" spans="1:18" ht="12.75">
      <c r="A4" s="124" t="s">
        <v>61</v>
      </c>
      <c r="B4" s="121" t="s">
        <v>64</v>
      </c>
      <c r="C4" s="118"/>
      <c r="D4" s="115">
        <v>10</v>
      </c>
      <c r="E4" s="115">
        <f>C4*D4</f>
        <v>0</v>
      </c>
      <c r="F4" s="115" t="s">
        <v>64</v>
      </c>
      <c r="G4" s="118"/>
      <c r="H4" s="115">
        <v>10</v>
      </c>
      <c r="I4" s="115">
        <f>G4*H4</f>
        <v>0</v>
      </c>
      <c r="J4" s="121" t="s">
        <v>64</v>
      </c>
      <c r="K4" s="118"/>
      <c r="L4" s="115">
        <v>10</v>
      </c>
      <c r="M4" s="115">
        <f>K4*L4</f>
        <v>0</v>
      </c>
      <c r="N4" s="121" t="s">
        <v>64</v>
      </c>
      <c r="O4" s="118"/>
      <c r="P4" s="115">
        <v>10</v>
      </c>
      <c r="Q4" s="115">
        <f>O4*P4</f>
        <v>0</v>
      </c>
      <c r="R4" s="115">
        <f>E4+I4+M4+Q4</f>
        <v>0</v>
      </c>
    </row>
    <row r="5" spans="1:18" ht="23.25" customHeight="1">
      <c r="A5" s="125"/>
      <c r="B5" s="123"/>
      <c r="C5" s="120"/>
      <c r="D5" s="117"/>
      <c r="E5" s="117"/>
      <c r="F5" s="117"/>
      <c r="G5" s="120"/>
      <c r="H5" s="117"/>
      <c r="I5" s="117"/>
      <c r="J5" s="123"/>
      <c r="K5" s="120"/>
      <c r="L5" s="117"/>
      <c r="M5" s="117"/>
      <c r="N5" s="123"/>
      <c r="O5" s="120"/>
      <c r="P5" s="117"/>
      <c r="Q5" s="117"/>
      <c r="R5" s="117"/>
    </row>
    <row r="6" spans="1:18" ht="12.75">
      <c r="A6" s="124" t="s">
        <v>49</v>
      </c>
      <c r="B6" s="121" t="s">
        <v>64</v>
      </c>
      <c r="C6" s="118"/>
      <c r="D6" s="115">
        <v>5</v>
      </c>
      <c r="E6" s="115">
        <f>C6*D6</f>
        <v>0</v>
      </c>
      <c r="F6" s="121" t="s">
        <v>64</v>
      </c>
      <c r="G6" s="118"/>
      <c r="H6" s="115">
        <v>5</v>
      </c>
      <c r="I6" s="115">
        <f>G6*H6</f>
        <v>0</v>
      </c>
      <c r="J6" s="121" t="s">
        <v>64</v>
      </c>
      <c r="K6" s="118"/>
      <c r="L6" s="115">
        <v>5</v>
      </c>
      <c r="M6" s="115">
        <f>K6*L6</f>
        <v>0</v>
      </c>
      <c r="N6" s="121" t="s">
        <v>64</v>
      </c>
      <c r="O6" s="118"/>
      <c r="P6" s="115">
        <v>5</v>
      </c>
      <c r="Q6" s="115">
        <f>O6*P6</f>
        <v>0</v>
      </c>
      <c r="R6" s="115">
        <f>E6+I6+M6+Q6</f>
        <v>0</v>
      </c>
    </row>
    <row r="7" spans="1:18" ht="21.75" customHeight="1">
      <c r="A7" s="125"/>
      <c r="B7" s="123"/>
      <c r="C7" s="120"/>
      <c r="D7" s="117"/>
      <c r="E7" s="117"/>
      <c r="F7" s="123"/>
      <c r="G7" s="120"/>
      <c r="H7" s="117"/>
      <c r="I7" s="117"/>
      <c r="J7" s="123"/>
      <c r="K7" s="120"/>
      <c r="L7" s="117"/>
      <c r="M7" s="117"/>
      <c r="N7" s="123"/>
      <c r="O7" s="120"/>
      <c r="P7" s="117"/>
      <c r="Q7" s="117"/>
      <c r="R7" s="117"/>
    </row>
    <row r="8" spans="1:18" ht="12.75">
      <c r="A8" s="124" t="s">
        <v>50</v>
      </c>
      <c r="B8" s="121" t="s">
        <v>65</v>
      </c>
      <c r="C8" s="118"/>
      <c r="D8" s="115">
        <v>10</v>
      </c>
      <c r="E8" s="115">
        <f>C8*D8</f>
        <v>0</v>
      </c>
      <c r="F8" s="121" t="s">
        <v>65</v>
      </c>
      <c r="G8" s="118"/>
      <c r="H8" s="115">
        <v>10</v>
      </c>
      <c r="I8" s="115">
        <f>G8*H8</f>
        <v>0</v>
      </c>
      <c r="J8" s="121" t="s">
        <v>65</v>
      </c>
      <c r="K8" s="118"/>
      <c r="L8" s="115">
        <v>10</v>
      </c>
      <c r="M8" s="115">
        <f>K8*L8</f>
        <v>0</v>
      </c>
      <c r="N8" s="121" t="s">
        <v>65</v>
      </c>
      <c r="O8" s="118"/>
      <c r="P8" s="115">
        <v>10</v>
      </c>
      <c r="Q8" s="115">
        <f>O8*P8</f>
        <v>0</v>
      </c>
      <c r="R8" s="115">
        <f>E8+I8+M8+Q8</f>
        <v>0</v>
      </c>
    </row>
    <row r="9" spans="1:18" ht="12.75">
      <c r="A9" s="128"/>
      <c r="B9" s="122"/>
      <c r="C9" s="119"/>
      <c r="D9" s="116"/>
      <c r="E9" s="116"/>
      <c r="F9" s="122"/>
      <c r="G9" s="119"/>
      <c r="H9" s="116"/>
      <c r="I9" s="116"/>
      <c r="J9" s="122"/>
      <c r="K9" s="119"/>
      <c r="L9" s="116"/>
      <c r="M9" s="116"/>
      <c r="N9" s="122"/>
      <c r="O9" s="119"/>
      <c r="P9" s="116"/>
      <c r="Q9" s="116"/>
      <c r="R9" s="116"/>
    </row>
    <row r="10" spans="1:18" ht="12.75">
      <c r="A10" s="125"/>
      <c r="B10" s="123"/>
      <c r="C10" s="120"/>
      <c r="D10" s="117"/>
      <c r="E10" s="117"/>
      <c r="F10" s="123"/>
      <c r="G10" s="120"/>
      <c r="H10" s="117"/>
      <c r="I10" s="117"/>
      <c r="J10" s="123"/>
      <c r="K10" s="120"/>
      <c r="L10" s="117"/>
      <c r="M10" s="117"/>
      <c r="N10" s="123"/>
      <c r="O10" s="120"/>
      <c r="P10" s="117"/>
      <c r="Q10" s="117"/>
      <c r="R10" s="117"/>
    </row>
    <row r="11" spans="1:18" ht="12.75">
      <c r="A11" s="128" t="s">
        <v>62</v>
      </c>
      <c r="B11" s="122" t="s">
        <v>66</v>
      </c>
      <c r="C11" s="119"/>
      <c r="D11" s="116">
        <v>10</v>
      </c>
      <c r="E11" s="116">
        <f>C11*D11</f>
        <v>0</v>
      </c>
      <c r="F11" s="122" t="s">
        <v>66</v>
      </c>
      <c r="G11" s="119"/>
      <c r="H11" s="116">
        <v>10</v>
      </c>
      <c r="I11" s="116">
        <f>G11*H11</f>
        <v>0</v>
      </c>
      <c r="J11" s="122" t="s">
        <v>66</v>
      </c>
      <c r="K11" s="119"/>
      <c r="L11" s="116">
        <v>10</v>
      </c>
      <c r="M11" s="116">
        <f>K11*L11</f>
        <v>0</v>
      </c>
      <c r="N11" s="122" t="s">
        <v>66</v>
      </c>
      <c r="O11" s="119"/>
      <c r="P11" s="116">
        <v>10</v>
      </c>
      <c r="Q11" s="116">
        <f>O11*P11</f>
        <v>0</v>
      </c>
      <c r="R11" s="116">
        <f>E11+I11+M11+Q11</f>
        <v>0</v>
      </c>
    </row>
    <row r="12" spans="1:18" ht="12.75">
      <c r="A12" s="128"/>
      <c r="B12" s="122"/>
      <c r="C12" s="119"/>
      <c r="D12" s="116"/>
      <c r="E12" s="116"/>
      <c r="F12" s="122"/>
      <c r="G12" s="119"/>
      <c r="H12" s="116"/>
      <c r="I12" s="116"/>
      <c r="J12" s="122"/>
      <c r="K12" s="119"/>
      <c r="L12" s="116"/>
      <c r="M12" s="116"/>
      <c r="N12" s="122"/>
      <c r="O12" s="119"/>
      <c r="P12" s="116"/>
      <c r="Q12" s="116"/>
      <c r="R12" s="116"/>
    </row>
    <row r="13" spans="1:18" ht="9.75" customHeight="1">
      <c r="A13" s="125"/>
      <c r="B13" s="123"/>
      <c r="C13" s="120"/>
      <c r="D13" s="117"/>
      <c r="E13" s="117"/>
      <c r="F13" s="123"/>
      <c r="G13" s="120"/>
      <c r="H13" s="117"/>
      <c r="I13" s="117"/>
      <c r="J13" s="123"/>
      <c r="K13" s="120"/>
      <c r="L13" s="117"/>
      <c r="M13" s="117"/>
      <c r="N13" s="123"/>
      <c r="O13" s="120"/>
      <c r="P13" s="117"/>
      <c r="Q13" s="117"/>
      <c r="R13" s="116"/>
    </row>
    <row r="14" spans="1:18" ht="12.75">
      <c r="A14" s="124" t="s">
        <v>51</v>
      </c>
      <c r="B14" s="121" t="s">
        <v>66</v>
      </c>
      <c r="C14" s="118"/>
      <c r="D14" s="115">
        <v>5</v>
      </c>
      <c r="E14" s="115">
        <f>C14*D14</f>
        <v>0</v>
      </c>
      <c r="F14" s="121" t="s">
        <v>66</v>
      </c>
      <c r="G14" s="118"/>
      <c r="H14" s="115">
        <v>5</v>
      </c>
      <c r="I14" s="115">
        <f>G14*H14</f>
        <v>0</v>
      </c>
      <c r="J14" s="121" t="s">
        <v>66</v>
      </c>
      <c r="K14" s="118"/>
      <c r="L14" s="115">
        <v>5</v>
      </c>
      <c r="M14" s="115">
        <f>K14*L14</f>
        <v>0</v>
      </c>
      <c r="N14" s="121" t="s">
        <v>66</v>
      </c>
      <c r="O14" s="118"/>
      <c r="P14" s="115">
        <v>5</v>
      </c>
      <c r="Q14" s="115">
        <f>O14*P14</f>
        <v>0</v>
      </c>
      <c r="R14" s="115">
        <f>E14+I14+M14+Q14</f>
        <v>0</v>
      </c>
    </row>
    <row r="15" spans="1:18" ht="12.75">
      <c r="A15" s="128"/>
      <c r="B15" s="122"/>
      <c r="C15" s="119"/>
      <c r="D15" s="116"/>
      <c r="E15" s="116"/>
      <c r="F15" s="122"/>
      <c r="G15" s="119"/>
      <c r="H15" s="116"/>
      <c r="I15" s="116"/>
      <c r="J15" s="122"/>
      <c r="K15" s="119"/>
      <c r="L15" s="116"/>
      <c r="M15" s="116"/>
      <c r="N15" s="122"/>
      <c r="O15" s="119"/>
      <c r="P15" s="116"/>
      <c r="Q15" s="116"/>
      <c r="R15" s="116"/>
    </row>
    <row r="16" spans="1:18" ht="12" customHeight="1">
      <c r="A16" s="125"/>
      <c r="B16" s="123"/>
      <c r="C16" s="120"/>
      <c r="D16" s="117"/>
      <c r="E16" s="117"/>
      <c r="F16" s="123"/>
      <c r="G16" s="120"/>
      <c r="H16" s="117"/>
      <c r="I16" s="117"/>
      <c r="J16" s="123"/>
      <c r="K16" s="120"/>
      <c r="L16" s="117"/>
      <c r="M16" s="117"/>
      <c r="N16" s="123"/>
      <c r="O16" s="120"/>
      <c r="P16" s="117"/>
      <c r="Q16" s="117"/>
      <c r="R16" s="116"/>
    </row>
    <row r="17" spans="1:18" ht="12.75">
      <c r="A17" s="124" t="s">
        <v>52</v>
      </c>
      <c r="B17" s="121" t="s">
        <v>53</v>
      </c>
      <c r="C17" s="118"/>
      <c r="D17" s="115">
        <v>15</v>
      </c>
      <c r="E17" s="115">
        <f>C17*D17</f>
        <v>0</v>
      </c>
      <c r="F17" s="121" t="s">
        <v>53</v>
      </c>
      <c r="G17" s="118"/>
      <c r="H17" s="115">
        <v>15</v>
      </c>
      <c r="I17" s="115">
        <f>G17*H17</f>
        <v>0</v>
      </c>
      <c r="J17" s="121" t="s">
        <v>53</v>
      </c>
      <c r="K17" s="118"/>
      <c r="L17" s="115">
        <v>15</v>
      </c>
      <c r="M17" s="115">
        <f>K17*L17</f>
        <v>0</v>
      </c>
      <c r="N17" s="121" t="s">
        <v>53</v>
      </c>
      <c r="O17" s="118"/>
      <c r="P17" s="115">
        <v>15</v>
      </c>
      <c r="Q17" s="115">
        <f>O17*P17</f>
        <v>0</v>
      </c>
      <c r="R17" s="115">
        <f>E17+I17+M17+Q17</f>
        <v>0</v>
      </c>
    </row>
    <row r="18" spans="1:18" ht="11.25" customHeight="1">
      <c r="A18" s="125"/>
      <c r="B18" s="123"/>
      <c r="C18" s="120"/>
      <c r="D18" s="117"/>
      <c r="E18" s="117"/>
      <c r="F18" s="123"/>
      <c r="G18" s="120"/>
      <c r="H18" s="117"/>
      <c r="I18" s="117"/>
      <c r="J18" s="123"/>
      <c r="K18" s="120"/>
      <c r="L18" s="117"/>
      <c r="M18" s="117"/>
      <c r="N18" s="123"/>
      <c r="O18" s="120"/>
      <c r="P18" s="117"/>
      <c r="Q18" s="117"/>
      <c r="R18" s="117"/>
    </row>
    <row r="19" spans="1:18" ht="12.75">
      <c r="A19" s="126" t="s">
        <v>54</v>
      </c>
      <c r="B19" s="121" t="s">
        <v>53</v>
      </c>
      <c r="C19" s="118"/>
      <c r="D19" s="115">
        <v>10</v>
      </c>
      <c r="E19" s="115">
        <f>C19*D19</f>
        <v>0</v>
      </c>
      <c r="F19" s="121" t="s">
        <v>53</v>
      </c>
      <c r="G19" s="118"/>
      <c r="H19" s="115">
        <v>10</v>
      </c>
      <c r="I19" s="115">
        <f>G19*H19</f>
        <v>0</v>
      </c>
      <c r="J19" s="121" t="s">
        <v>53</v>
      </c>
      <c r="K19" s="118"/>
      <c r="L19" s="115">
        <v>10</v>
      </c>
      <c r="M19" s="115">
        <f>K19*L19</f>
        <v>0</v>
      </c>
      <c r="N19" s="121" t="s">
        <v>53</v>
      </c>
      <c r="O19" s="118"/>
      <c r="P19" s="115">
        <v>10</v>
      </c>
      <c r="Q19" s="115">
        <f>O19*P19</f>
        <v>0</v>
      </c>
      <c r="R19" s="115">
        <f>E19+I19+M19+Q19</f>
        <v>0</v>
      </c>
    </row>
    <row r="20" spans="1:18" ht="21" customHeight="1">
      <c r="A20" s="127"/>
      <c r="B20" s="123"/>
      <c r="C20" s="120"/>
      <c r="D20" s="117"/>
      <c r="E20" s="117"/>
      <c r="F20" s="123"/>
      <c r="G20" s="120"/>
      <c r="H20" s="117"/>
      <c r="I20" s="117"/>
      <c r="J20" s="123"/>
      <c r="K20" s="120"/>
      <c r="L20" s="117"/>
      <c r="M20" s="117"/>
      <c r="N20" s="123"/>
      <c r="O20" s="120"/>
      <c r="P20" s="117"/>
      <c r="Q20" s="117"/>
      <c r="R20" s="117"/>
    </row>
    <row r="21" spans="1:18" ht="12.75">
      <c r="A21" s="124" t="s">
        <v>55</v>
      </c>
      <c r="B21" s="121" t="s">
        <v>29</v>
      </c>
      <c r="C21" s="118"/>
      <c r="D21" s="115">
        <v>10</v>
      </c>
      <c r="E21" s="115">
        <f>C21*D21</f>
        <v>0</v>
      </c>
      <c r="F21" s="121" t="s">
        <v>29</v>
      </c>
      <c r="G21" s="118"/>
      <c r="H21" s="115">
        <v>10</v>
      </c>
      <c r="I21" s="115">
        <f>G21*H21</f>
        <v>0</v>
      </c>
      <c r="J21" s="121" t="s">
        <v>29</v>
      </c>
      <c r="K21" s="118"/>
      <c r="L21" s="115">
        <v>10</v>
      </c>
      <c r="M21" s="115">
        <f>K21*L21</f>
        <v>0</v>
      </c>
      <c r="N21" s="121" t="s">
        <v>29</v>
      </c>
      <c r="O21" s="118"/>
      <c r="P21" s="115">
        <v>10</v>
      </c>
      <c r="Q21" s="115">
        <f>O21*P21</f>
        <v>0</v>
      </c>
      <c r="R21" s="115">
        <f>E21+I21+M21+Q21</f>
        <v>0</v>
      </c>
    </row>
    <row r="22" spans="1:18" ht="21.75" customHeight="1">
      <c r="A22" s="125"/>
      <c r="B22" s="123"/>
      <c r="C22" s="120"/>
      <c r="D22" s="117"/>
      <c r="E22" s="117"/>
      <c r="F22" s="123"/>
      <c r="G22" s="120"/>
      <c r="H22" s="117"/>
      <c r="I22" s="117"/>
      <c r="J22" s="123"/>
      <c r="K22" s="120"/>
      <c r="L22" s="117"/>
      <c r="M22" s="117"/>
      <c r="N22" s="123"/>
      <c r="O22" s="120"/>
      <c r="P22" s="117"/>
      <c r="Q22" s="117"/>
      <c r="R22" s="117"/>
    </row>
    <row r="23" spans="1:18" ht="12.75">
      <c r="A23" s="124" t="s">
        <v>56</v>
      </c>
      <c r="B23" s="121" t="s">
        <v>57</v>
      </c>
      <c r="C23" s="118"/>
      <c r="D23" s="115">
        <v>5</v>
      </c>
      <c r="E23" s="115">
        <f>C23*D23</f>
        <v>0</v>
      </c>
      <c r="F23" s="121" t="s">
        <v>57</v>
      </c>
      <c r="G23" s="118"/>
      <c r="H23" s="115">
        <v>5</v>
      </c>
      <c r="I23" s="115">
        <f>G23*H23</f>
        <v>0</v>
      </c>
      <c r="J23" s="121" t="s">
        <v>57</v>
      </c>
      <c r="K23" s="118"/>
      <c r="L23" s="115">
        <v>5</v>
      </c>
      <c r="M23" s="115">
        <f>K23*L23</f>
        <v>0</v>
      </c>
      <c r="N23" s="121" t="s">
        <v>57</v>
      </c>
      <c r="O23" s="118"/>
      <c r="P23" s="115">
        <v>5</v>
      </c>
      <c r="Q23" s="115">
        <f>O23*P23</f>
        <v>0</v>
      </c>
      <c r="R23" s="115">
        <f>E23+I23+M23+Q23</f>
        <v>0</v>
      </c>
    </row>
    <row r="24" spans="1:18" ht="24" customHeight="1">
      <c r="A24" s="125"/>
      <c r="B24" s="123"/>
      <c r="C24" s="120"/>
      <c r="D24" s="117"/>
      <c r="E24" s="117"/>
      <c r="F24" s="123"/>
      <c r="G24" s="120"/>
      <c r="H24" s="117"/>
      <c r="I24" s="117"/>
      <c r="J24" s="123"/>
      <c r="K24" s="120"/>
      <c r="L24" s="117"/>
      <c r="M24" s="117"/>
      <c r="N24" s="123"/>
      <c r="O24" s="120"/>
      <c r="P24" s="117"/>
      <c r="Q24" s="117"/>
      <c r="R24" s="117"/>
    </row>
    <row r="25" spans="1:18" ht="12.75">
      <c r="A25" s="124" t="s">
        <v>58</v>
      </c>
      <c r="B25" s="121" t="s">
        <v>59</v>
      </c>
      <c r="C25" s="118"/>
      <c r="D25" s="115">
        <v>5</v>
      </c>
      <c r="E25" s="115">
        <f>C25*D25</f>
        <v>0</v>
      </c>
      <c r="F25" s="121" t="s">
        <v>59</v>
      </c>
      <c r="G25" s="118"/>
      <c r="H25" s="115">
        <v>5</v>
      </c>
      <c r="I25" s="115">
        <f>G25*H25</f>
        <v>0</v>
      </c>
      <c r="J25" s="121" t="s">
        <v>59</v>
      </c>
      <c r="K25" s="118"/>
      <c r="L25" s="115">
        <v>5</v>
      </c>
      <c r="M25" s="115">
        <f>K25*L25</f>
        <v>0</v>
      </c>
      <c r="N25" s="121" t="s">
        <v>59</v>
      </c>
      <c r="O25" s="118"/>
      <c r="P25" s="115">
        <v>5</v>
      </c>
      <c r="Q25" s="115">
        <f>O25*P25</f>
        <v>0</v>
      </c>
      <c r="R25" s="115">
        <f>E25+I25+M25+Q25</f>
        <v>0</v>
      </c>
    </row>
    <row r="26" spans="1:18" ht="21.75" customHeight="1">
      <c r="A26" s="125"/>
      <c r="B26" s="123"/>
      <c r="C26" s="120"/>
      <c r="D26" s="117"/>
      <c r="E26" s="117"/>
      <c r="F26" s="123"/>
      <c r="G26" s="120"/>
      <c r="H26" s="117"/>
      <c r="I26" s="117"/>
      <c r="J26" s="123"/>
      <c r="K26" s="120"/>
      <c r="L26" s="117"/>
      <c r="M26" s="117"/>
      <c r="N26" s="123"/>
      <c r="O26" s="120"/>
      <c r="P26" s="117"/>
      <c r="Q26" s="117"/>
      <c r="R26" s="117"/>
    </row>
    <row r="27" spans="1:18" ht="12.75">
      <c r="A27" s="124" t="s">
        <v>60</v>
      </c>
      <c r="B27" s="121" t="s">
        <v>179</v>
      </c>
      <c r="C27" s="118"/>
      <c r="D27" s="115">
        <v>8</v>
      </c>
      <c r="E27" s="115">
        <f>C27*D27</f>
        <v>0</v>
      </c>
      <c r="F27" s="121" t="s">
        <v>179</v>
      </c>
      <c r="G27" s="118"/>
      <c r="H27" s="115">
        <v>8</v>
      </c>
      <c r="I27" s="115">
        <f>G27*H27</f>
        <v>0</v>
      </c>
      <c r="J27" s="121" t="s">
        <v>179</v>
      </c>
      <c r="K27" s="118"/>
      <c r="L27" s="115">
        <v>8</v>
      </c>
      <c r="M27" s="115">
        <f>K27*L27</f>
        <v>0</v>
      </c>
      <c r="N27" s="121" t="s">
        <v>179</v>
      </c>
      <c r="O27" s="118"/>
      <c r="P27" s="115">
        <v>8</v>
      </c>
      <c r="Q27" s="115">
        <f>O27*P27</f>
        <v>0</v>
      </c>
      <c r="R27" s="115">
        <f>E27+I27+M27+Q27</f>
        <v>0</v>
      </c>
    </row>
    <row r="28" spans="1:18" ht="23.25" customHeight="1">
      <c r="A28" s="125"/>
      <c r="B28" s="123"/>
      <c r="C28" s="120"/>
      <c r="D28" s="117"/>
      <c r="E28" s="117"/>
      <c r="F28" s="123"/>
      <c r="G28" s="120"/>
      <c r="H28" s="117"/>
      <c r="I28" s="117"/>
      <c r="J28" s="123"/>
      <c r="K28" s="120"/>
      <c r="L28" s="117"/>
      <c r="M28" s="117"/>
      <c r="N28" s="123"/>
      <c r="O28" s="120"/>
      <c r="P28" s="117"/>
      <c r="Q28" s="117"/>
      <c r="R28" s="117"/>
    </row>
    <row r="29" spans="1:18" ht="12.75">
      <c r="A29" s="19" t="s">
        <v>153</v>
      </c>
      <c r="B29" s="22"/>
      <c r="C29" s="15"/>
      <c r="D29" s="15"/>
      <c r="E29" s="21">
        <f>SUM(E3:E27)</f>
        <v>0</v>
      </c>
      <c r="F29" s="15"/>
      <c r="G29" s="15"/>
      <c r="H29" s="15"/>
      <c r="I29" s="20">
        <f>SUM(I3:I27)</f>
        <v>0</v>
      </c>
      <c r="J29" s="22"/>
      <c r="K29" s="15"/>
      <c r="L29" s="15"/>
      <c r="M29" s="21">
        <f>SUM(M3:M27)</f>
        <v>0</v>
      </c>
      <c r="N29" s="15"/>
      <c r="O29" s="15"/>
      <c r="P29" s="15"/>
      <c r="Q29" s="20">
        <f>SUM(Q3:Q27)</f>
        <v>0</v>
      </c>
      <c r="R29" s="23">
        <f>SUM(R3:R27)</f>
        <v>0</v>
      </c>
    </row>
  </sheetData>
  <sheetProtection password="CCFE" sheet="1" objects="1" scenarios="1"/>
  <mergeCells count="204">
    <mergeCell ref="N8:N10"/>
    <mergeCell ref="N11:N13"/>
    <mergeCell ref="P27:P28"/>
    <mergeCell ref="P25:P26"/>
    <mergeCell ref="P17:P18"/>
    <mergeCell ref="N23:N24"/>
    <mergeCell ref="P21:P22"/>
    <mergeCell ref="P19:P20"/>
    <mergeCell ref="N17:N18"/>
    <mergeCell ref="O19:O20"/>
    <mergeCell ref="N19:N20"/>
    <mergeCell ref="N21:N22"/>
    <mergeCell ref="P8:P10"/>
    <mergeCell ref="P14:P16"/>
    <mergeCell ref="L25:L26"/>
    <mergeCell ref="L4:L5"/>
    <mergeCell ref="L6:L7"/>
    <mergeCell ref="L8:L10"/>
    <mergeCell ref="L11:L13"/>
    <mergeCell ref="M6:M7"/>
    <mergeCell ref="O6:O7"/>
    <mergeCell ref="N4:N5"/>
    <mergeCell ref="H25:H26"/>
    <mergeCell ref="H6:H7"/>
    <mergeCell ref="F21:F22"/>
    <mergeCell ref="H21:H22"/>
    <mergeCell ref="F6:F7"/>
    <mergeCell ref="F8:F10"/>
    <mergeCell ref="F11:F13"/>
    <mergeCell ref="F14:F16"/>
    <mergeCell ref="H19:H20"/>
    <mergeCell ref="B17:B18"/>
    <mergeCell ref="D19:D20"/>
    <mergeCell ref="H23:H24"/>
    <mergeCell ref="H11:H13"/>
    <mergeCell ref="H14:H16"/>
    <mergeCell ref="G21:G22"/>
    <mergeCell ref="H17:H18"/>
    <mergeCell ref="F19:F20"/>
    <mergeCell ref="G17:G18"/>
    <mergeCell ref="B25:B26"/>
    <mergeCell ref="B27:B28"/>
    <mergeCell ref="D27:D28"/>
    <mergeCell ref="D25:D26"/>
    <mergeCell ref="D23:D24"/>
    <mergeCell ref="F23:F24"/>
    <mergeCell ref="F25:F26"/>
    <mergeCell ref="F27:F28"/>
    <mergeCell ref="B23:B24"/>
    <mergeCell ref="F17:F18"/>
    <mergeCell ref="A1:A2"/>
    <mergeCell ref="B1:E1"/>
    <mergeCell ref="F1:I1"/>
    <mergeCell ref="J1:M1"/>
    <mergeCell ref="D17:D18"/>
    <mergeCell ref="D6:D7"/>
    <mergeCell ref="B8:B10"/>
    <mergeCell ref="B11:B13"/>
    <mergeCell ref="B14:B16"/>
    <mergeCell ref="B21:B22"/>
    <mergeCell ref="D21:D22"/>
    <mergeCell ref="B6:B7"/>
    <mergeCell ref="Q4:Q5"/>
    <mergeCell ref="Q6:Q7"/>
    <mergeCell ref="B4:B5"/>
    <mergeCell ref="D4:D5"/>
    <mergeCell ref="F4:F5"/>
    <mergeCell ref="J4:J5"/>
    <mergeCell ref="J6:J7"/>
    <mergeCell ref="P4:P5"/>
    <mergeCell ref="N6:N7"/>
    <mergeCell ref="P6:P7"/>
    <mergeCell ref="I6:I7"/>
    <mergeCell ref="K6:K7"/>
    <mergeCell ref="B19:B20"/>
    <mergeCell ref="M4:M5"/>
    <mergeCell ref="O4:O5"/>
    <mergeCell ref="D11:D13"/>
    <mergeCell ref="D8:D10"/>
    <mergeCell ref="R4:R5"/>
    <mergeCell ref="R1:R2"/>
    <mergeCell ref="A4:A5"/>
    <mergeCell ref="C4:C5"/>
    <mergeCell ref="E4:E5"/>
    <mergeCell ref="G4:G5"/>
    <mergeCell ref="I4:I5"/>
    <mergeCell ref="K4:K5"/>
    <mergeCell ref="H4:H5"/>
    <mergeCell ref="N1:Q1"/>
    <mergeCell ref="R6:R7"/>
    <mergeCell ref="Q8:Q10"/>
    <mergeCell ref="R8:R10"/>
    <mergeCell ref="A6:A7"/>
    <mergeCell ref="C6:C7"/>
    <mergeCell ref="E6:E7"/>
    <mergeCell ref="G6:G7"/>
    <mergeCell ref="M8:M10"/>
    <mergeCell ref="O8:O10"/>
    <mergeCell ref="A8:A10"/>
    <mergeCell ref="C8:C10"/>
    <mergeCell ref="E8:E10"/>
    <mergeCell ref="G8:G10"/>
    <mergeCell ref="M11:M13"/>
    <mergeCell ref="H8:H10"/>
    <mergeCell ref="I8:I10"/>
    <mergeCell ref="K8:K10"/>
    <mergeCell ref="J8:J10"/>
    <mergeCell ref="J11:J13"/>
    <mergeCell ref="Q11:Q13"/>
    <mergeCell ref="R11:R13"/>
    <mergeCell ref="A11:A13"/>
    <mergeCell ref="C11:C13"/>
    <mergeCell ref="E11:E13"/>
    <mergeCell ref="G11:G13"/>
    <mergeCell ref="P11:P13"/>
    <mergeCell ref="I11:I13"/>
    <mergeCell ref="K11:K13"/>
    <mergeCell ref="O11:O13"/>
    <mergeCell ref="A14:A16"/>
    <mergeCell ref="C14:C16"/>
    <mergeCell ref="E14:E16"/>
    <mergeCell ref="G14:G16"/>
    <mergeCell ref="M17:M18"/>
    <mergeCell ref="O17:O18"/>
    <mergeCell ref="D14:D16"/>
    <mergeCell ref="M14:M16"/>
    <mergeCell ref="O14:O16"/>
    <mergeCell ref="I14:I16"/>
    <mergeCell ref="J17:J18"/>
    <mergeCell ref="Q14:Q16"/>
    <mergeCell ref="R14:R16"/>
    <mergeCell ref="R17:R18"/>
    <mergeCell ref="K14:K16"/>
    <mergeCell ref="L14:L16"/>
    <mergeCell ref="J14:J16"/>
    <mergeCell ref="N14:N16"/>
    <mergeCell ref="J19:J20"/>
    <mergeCell ref="A19:A20"/>
    <mergeCell ref="C19:C20"/>
    <mergeCell ref="E19:E20"/>
    <mergeCell ref="G19:G20"/>
    <mergeCell ref="Q17:Q18"/>
    <mergeCell ref="K19:K20"/>
    <mergeCell ref="A17:A18"/>
    <mergeCell ref="C17:C18"/>
    <mergeCell ref="E17:E18"/>
    <mergeCell ref="K21:K22"/>
    <mergeCell ref="K17:K18"/>
    <mergeCell ref="M21:M22"/>
    <mergeCell ref="I17:I18"/>
    <mergeCell ref="I19:I20"/>
    <mergeCell ref="L17:L18"/>
    <mergeCell ref="M19:M20"/>
    <mergeCell ref="J21:J22"/>
    <mergeCell ref="L19:L20"/>
    <mergeCell ref="L21:L22"/>
    <mergeCell ref="R19:R20"/>
    <mergeCell ref="Q21:Q22"/>
    <mergeCell ref="R21:R22"/>
    <mergeCell ref="O21:O22"/>
    <mergeCell ref="E21:E22"/>
    <mergeCell ref="M23:M24"/>
    <mergeCell ref="O23:O24"/>
    <mergeCell ref="Q19:Q20"/>
    <mergeCell ref="Q23:Q24"/>
    <mergeCell ref="I21:I22"/>
    <mergeCell ref="R23:R24"/>
    <mergeCell ref="P23:P24"/>
    <mergeCell ref="A23:A24"/>
    <mergeCell ref="C23:C24"/>
    <mergeCell ref="E23:E24"/>
    <mergeCell ref="G23:G24"/>
    <mergeCell ref="I23:I24"/>
    <mergeCell ref="K23:K24"/>
    <mergeCell ref="J23:J24"/>
    <mergeCell ref="L23:L24"/>
    <mergeCell ref="A21:A22"/>
    <mergeCell ref="C21:C22"/>
    <mergeCell ref="Q27:Q28"/>
    <mergeCell ref="R27:R28"/>
    <mergeCell ref="Q25:Q26"/>
    <mergeCell ref="R25:R26"/>
    <mergeCell ref="A25:A26"/>
    <mergeCell ref="C25:C26"/>
    <mergeCell ref="E25:E26"/>
    <mergeCell ref="G25:G26"/>
    <mergeCell ref="A27:A28"/>
    <mergeCell ref="C27:C28"/>
    <mergeCell ref="E27:E28"/>
    <mergeCell ref="G27:G28"/>
    <mergeCell ref="I27:I28"/>
    <mergeCell ref="K27:K28"/>
    <mergeCell ref="H27:H28"/>
    <mergeCell ref="J27:J28"/>
    <mergeCell ref="M25:M26"/>
    <mergeCell ref="O25:O26"/>
    <mergeCell ref="I25:I26"/>
    <mergeCell ref="K25:K26"/>
    <mergeCell ref="M27:M28"/>
    <mergeCell ref="O27:O28"/>
    <mergeCell ref="L27:L28"/>
    <mergeCell ref="J25:J26"/>
    <mergeCell ref="N27:N28"/>
    <mergeCell ref="N25:N26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&amp;C3&amp;R&amp;8Elaborado pelo Profº Sérgio R. Santos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zoomScale="110" zoomScaleNormal="110" workbookViewId="0" topLeftCell="A1">
      <selection activeCell="C5" sqref="C5:C6"/>
    </sheetView>
  </sheetViews>
  <sheetFormatPr defaultColWidth="9.140625" defaultRowHeight="12.75"/>
  <cols>
    <col min="1" max="1" width="23.8515625" style="0" customWidth="1"/>
    <col min="2" max="2" width="5.421875" style="0" customWidth="1"/>
    <col min="3" max="3" width="5.7109375" style="0" customWidth="1"/>
    <col min="4" max="5" width="5.00390625" style="0" customWidth="1"/>
    <col min="6" max="6" width="4.8515625" style="0" customWidth="1"/>
    <col min="7" max="7" width="5.28125" style="0" customWidth="1"/>
    <col min="8" max="8" width="5.421875" style="0" customWidth="1"/>
    <col min="9" max="9" width="4.7109375" style="0" customWidth="1"/>
    <col min="10" max="10" width="4.57421875" style="0" customWidth="1"/>
    <col min="11" max="11" width="4.8515625" style="0" customWidth="1"/>
    <col min="12" max="12" width="5.28125" style="0" customWidth="1"/>
    <col min="13" max="13" width="5.421875" style="0" customWidth="1"/>
    <col min="14" max="14" width="5.28125" style="0" customWidth="1"/>
    <col min="15" max="15" width="4.28125" style="0" customWidth="1"/>
    <col min="16" max="16" width="5.00390625" style="0" customWidth="1"/>
    <col min="17" max="17" width="5.140625" style="0" customWidth="1"/>
    <col min="18" max="18" width="5.28125" style="0" customWidth="1"/>
    <col min="19" max="19" width="4.8515625" style="0" customWidth="1"/>
    <col min="20" max="20" width="4.57421875" style="0" customWidth="1"/>
    <col min="21" max="21" width="4.8515625" style="0" customWidth="1"/>
    <col min="22" max="22" width="6.7109375" style="0" customWidth="1"/>
  </cols>
  <sheetData>
    <row r="1" spans="1:22" ht="15" customHeight="1">
      <c r="A1" s="143" t="s">
        <v>67</v>
      </c>
      <c r="B1" s="145">
        <f>1Ativ!B10</f>
        <v>0</v>
      </c>
      <c r="C1" s="130"/>
      <c r="D1" s="130"/>
      <c r="E1" s="130"/>
      <c r="F1" s="131"/>
      <c r="G1" s="145">
        <f>1Ativ!E10</f>
        <v>0</v>
      </c>
      <c r="H1" s="130"/>
      <c r="I1" s="130"/>
      <c r="J1" s="130"/>
      <c r="K1" s="131"/>
      <c r="L1" s="129">
        <f>1Ativ!H10</f>
        <v>0</v>
      </c>
      <c r="M1" s="130"/>
      <c r="N1" s="130"/>
      <c r="O1" s="130"/>
      <c r="P1" s="131"/>
      <c r="Q1" s="129">
        <f>1Ativ!K10</f>
        <v>0</v>
      </c>
      <c r="R1" s="130"/>
      <c r="S1" s="130"/>
      <c r="T1" s="130"/>
      <c r="U1" s="131"/>
      <c r="V1" s="141" t="s">
        <v>24</v>
      </c>
    </row>
    <row r="2" spans="1:22" ht="23.25" customHeight="1">
      <c r="A2" s="144"/>
      <c r="B2" s="13" t="s">
        <v>25</v>
      </c>
      <c r="C2" s="13" t="s">
        <v>26</v>
      </c>
      <c r="D2" s="13" t="s">
        <v>3</v>
      </c>
      <c r="E2" s="13" t="s">
        <v>81</v>
      </c>
      <c r="F2" s="13" t="s">
        <v>68</v>
      </c>
      <c r="G2" s="13" t="s">
        <v>25</v>
      </c>
      <c r="H2" s="13" t="s">
        <v>26</v>
      </c>
      <c r="I2" s="13" t="s">
        <v>3</v>
      </c>
      <c r="J2" s="13" t="s">
        <v>81</v>
      </c>
      <c r="K2" s="13" t="s">
        <v>68</v>
      </c>
      <c r="L2" s="13" t="s">
        <v>25</v>
      </c>
      <c r="M2" s="13" t="s">
        <v>26</v>
      </c>
      <c r="N2" s="13" t="s">
        <v>3</v>
      </c>
      <c r="O2" s="13" t="s">
        <v>81</v>
      </c>
      <c r="P2" s="13" t="s">
        <v>68</v>
      </c>
      <c r="Q2" s="13" t="s">
        <v>25</v>
      </c>
      <c r="R2" s="13" t="s">
        <v>26</v>
      </c>
      <c r="S2" s="13" t="s">
        <v>3</v>
      </c>
      <c r="T2" s="13" t="s">
        <v>81</v>
      </c>
      <c r="U2" s="13" t="s">
        <v>68</v>
      </c>
      <c r="V2" s="142"/>
    </row>
    <row r="3" spans="1:22" ht="12.75">
      <c r="A3" s="124" t="s">
        <v>69</v>
      </c>
      <c r="B3" s="121" t="s">
        <v>2</v>
      </c>
      <c r="C3" s="118"/>
      <c r="D3" s="115">
        <v>7.5</v>
      </c>
      <c r="E3" s="115">
        <v>15</v>
      </c>
      <c r="F3" s="115">
        <f>C3*D3</f>
        <v>0</v>
      </c>
      <c r="G3" s="121" t="s">
        <v>2</v>
      </c>
      <c r="H3" s="118"/>
      <c r="I3" s="115">
        <v>7.5</v>
      </c>
      <c r="J3" s="115">
        <v>15</v>
      </c>
      <c r="K3" s="115">
        <f>H3*I3</f>
        <v>0</v>
      </c>
      <c r="L3" s="121" t="s">
        <v>2</v>
      </c>
      <c r="M3" s="118"/>
      <c r="N3" s="115">
        <v>7.5</v>
      </c>
      <c r="O3" s="115">
        <v>15</v>
      </c>
      <c r="P3" s="115">
        <f>M3*N3</f>
        <v>0</v>
      </c>
      <c r="Q3" s="121" t="s">
        <v>2</v>
      </c>
      <c r="R3" s="118"/>
      <c r="S3" s="115">
        <v>7.5</v>
      </c>
      <c r="T3" s="115">
        <v>15</v>
      </c>
      <c r="U3" s="115">
        <f>R3*S3</f>
        <v>0</v>
      </c>
      <c r="V3" s="115">
        <f>F3+K3+P3+U3</f>
        <v>0</v>
      </c>
    </row>
    <row r="4" spans="1:22" ht="33" customHeight="1">
      <c r="A4" s="125"/>
      <c r="B4" s="123"/>
      <c r="C4" s="120"/>
      <c r="D4" s="117"/>
      <c r="E4" s="117"/>
      <c r="F4" s="117"/>
      <c r="G4" s="123"/>
      <c r="H4" s="120"/>
      <c r="I4" s="117"/>
      <c r="J4" s="117"/>
      <c r="K4" s="117"/>
      <c r="L4" s="123"/>
      <c r="M4" s="120"/>
      <c r="N4" s="117"/>
      <c r="O4" s="117"/>
      <c r="P4" s="117"/>
      <c r="Q4" s="123"/>
      <c r="R4" s="120"/>
      <c r="S4" s="117"/>
      <c r="T4" s="117"/>
      <c r="U4" s="117"/>
      <c r="V4" s="117"/>
    </row>
    <row r="5" spans="1:22" ht="12.75" customHeight="1">
      <c r="A5" s="124" t="s">
        <v>180</v>
      </c>
      <c r="B5" s="121" t="s">
        <v>2</v>
      </c>
      <c r="C5" s="146"/>
      <c r="D5" s="115">
        <v>7.5</v>
      </c>
      <c r="E5" s="115">
        <v>15</v>
      </c>
      <c r="F5" s="115">
        <f>C5*D5</f>
        <v>0</v>
      </c>
      <c r="G5" s="121" t="s">
        <v>2</v>
      </c>
      <c r="H5" s="118"/>
      <c r="I5" s="115">
        <v>7.5</v>
      </c>
      <c r="J5" s="115">
        <v>15</v>
      </c>
      <c r="K5" s="115">
        <f>H5*I5</f>
        <v>0</v>
      </c>
      <c r="L5" s="121" t="s">
        <v>2</v>
      </c>
      <c r="M5" s="146"/>
      <c r="N5" s="115">
        <v>7.5</v>
      </c>
      <c r="O5" s="115">
        <v>15</v>
      </c>
      <c r="P5" s="115">
        <f>M5*N5</f>
        <v>0</v>
      </c>
      <c r="Q5" s="121" t="s">
        <v>2</v>
      </c>
      <c r="R5" s="118"/>
      <c r="S5" s="115">
        <v>7.5</v>
      </c>
      <c r="T5" s="115">
        <v>15</v>
      </c>
      <c r="U5" s="115">
        <f>R5*S5</f>
        <v>0</v>
      </c>
      <c r="V5" s="115">
        <f>F5+K5+P5+U5</f>
        <v>0</v>
      </c>
    </row>
    <row r="6" spans="1:22" ht="33.75" customHeight="1">
      <c r="A6" s="125"/>
      <c r="B6" s="123"/>
      <c r="C6" s="147"/>
      <c r="D6" s="117"/>
      <c r="E6" s="117"/>
      <c r="F6" s="117"/>
      <c r="G6" s="123"/>
      <c r="H6" s="120"/>
      <c r="I6" s="117"/>
      <c r="J6" s="117"/>
      <c r="K6" s="117"/>
      <c r="L6" s="123"/>
      <c r="M6" s="147"/>
      <c r="N6" s="117"/>
      <c r="O6" s="117"/>
      <c r="P6" s="117"/>
      <c r="Q6" s="123"/>
      <c r="R6" s="120"/>
      <c r="S6" s="117"/>
      <c r="T6" s="117"/>
      <c r="U6" s="117"/>
      <c r="V6" s="117"/>
    </row>
    <row r="7" spans="1:22" ht="12.75" customHeight="1">
      <c r="A7" s="124" t="s">
        <v>181</v>
      </c>
      <c r="B7" s="121" t="s">
        <v>2</v>
      </c>
      <c r="C7" s="118"/>
      <c r="D7" s="115">
        <v>5</v>
      </c>
      <c r="E7" s="115">
        <v>10</v>
      </c>
      <c r="F7" s="115">
        <f>C7*D7</f>
        <v>0</v>
      </c>
      <c r="G7" s="121" t="s">
        <v>2</v>
      </c>
      <c r="H7" s="118"/>
      <c r="I7" s="115">
        <v>5</v>
      </c>
      <c r="J7" s="115">
        <v>10</v>
      </c>
      <c r="K7" s="115">
        <f>H7*I7</f>
        <v>0</v>
      </c>
      <c r="L7" s="121" t="s">
        <v>2</v>
      </c>
      <c r="M7" s="118"/>
      <c r="N7" s="115">
        <v>5</v>
      </c>
      <c r="O7" s="115">
        <v>10</v>
      </c>
      <c r="P7" s="115">
        <f>M7*N7</f>
        <v>0</v>
      </c>
      <c r="Q7" s="121" t="s">
        <v>2</v>
      </c>
      <c r="R7" s="118"/>
      <c r="S7" s="115">
        <v>5</v>
      </c>
      <c r="T7" s="115">
        <v>10</v>
      </c>
      <c r="U7" s="115">
        <f>R7*S7</f>
        <v>0</v>
      </c>
      <c r="V7" s="115">
        <f>F7+K7+P7+U7</f>
        <v>0</v>
      </c>
    </row>
    <row r="8" spans="1:22" ht="33.75" customHeight="1">
      <c r="A8" s="125"/>
      <c r="B8" s="123"/>
      <c r="C8" s="120"/>
      <c r="D8" s="117"/>
      <c r="E8" s="117"/>
      <c r="F8" s="117"/>
      <c r="G8" s="123"/>
      <c r="H8" s="120"/>
      <c r="I8" s="117"/>
      <c r="J8" s="117"/>
      <c r="K8" s="117"/>
      <c r="L8" s="123"/>
      <c r="M8" s="120"/>
      <c r="N8" s="117"/>
      <c r="O8" s="117"/>
      <c r="P8" s="117"/>
      <c r="Q8" s="123"/>
      <c r="R8" s="120"/>
      <c r="S8" s="117"/>
      <c r="T8" s="117"/>
      <c r="U8" s="117"/>
      <c r="V8" s="117"/>
    </row>
    <row r="9" spans="1:22" ht="33.75" customHeight="1">
      <c r="A9" s="8" t="s">
        <v>70</v>
      </c>
      <c r="B9" s="121" t="s">
        <v>80</v>
      </c>
      <c r="C9" s="118"/>
      <c r="D9" s="115">
        <v>7.5</v>
      </c>
      <c r="E9" s="115">
        <v>15</v>
      </c>
      <c r="F9" s="115">
        <f>C9*D9</f>
        <v>0</v>
      </c>
      <c r="G9" s="121" t="s">
        <v>80</v>
      </c>
      <c r="H9" s="146"/>
      <c r="I9" s="115">
        <v>7.5</v>
      </c>
      <c r="J9" s="115">
        <v>15</v>
      </c>
      <c r="K9" s="115">
        <f>H9*I9</f>
        <v>0</v>
      </c>
      <c r="L9" s="121" t="s">
        <v>80</v>
      </c>
      <c r="M9" s="118"/>
      <c r="N9" s="115">
        <v>7.5</v>
      </c>
      <c r="O9" s="115">
        <v>15</v>
      </c>
      <c r="P9" s="115">
        <f>M9*N9</f>
        <v>0</v>
      </c>
      <c r="Q9" s="121" t="s">
        <v>80</v>
      </c>
      <c r="R9" s="118"/>
      <c r="S9" s="115">
        <v>7.5</v>
      </c>
      <c r="T9" s="115">
        <v>15</v>
      </c>
      <c r="U9" s="115">
        <f>R9*S9</f>
        <v>0</v>
      </c>
      <c r="V9" s="115">
        <f>F9+K9+P9+U9</f>
        <v>0</v>
      </c>
    </row>
    <row r="10" spans="1:22" ht="12.75" customHeight="1">
      <c r="A10" s="8" t="s">
        <v>71</v>
      </c>
      <c r="B10" s="123"/>
      <c r="C10" s="119"/>
      <c r="D10" s="117"/>
      <c r="E10" s="117"/>
      <c r="F10" s="117"/>
      <c r="G10" s="123"/>
      <c r="H10" s="147"/>
      <c r="I10" s="117"/>
      <c r="J10" s="117"/>
      <c r="K10" s="117"/>
      <c r="L10" s="123"/>
      <c r="M10" s="120"/>
      <c r="N10" s="117"/>
      <c r="O10" s="117"/>
      <c r="P10" s="117"/>
      <c r="Q10" s="123"/>
      <c r="R10" s="120"/>
      <c r="S10" s="117"/>
      <c r="T10" s="117"/>
      <c r="U10" s="117"/>
      <c r="V10" s="117"/>
    </row>
    <row r="11" spans="1:22" ht="12.75" customHeight="1">
      <c r="A11" s="124" t="s">
        <v>72</v>
      </c>
      <c r="B11" s="121" t="s">
        <v>80</v>
      </c>
      <c r="C11" s="146"/>
      <c r="D11" s="116">
        <v>7.5</v>
      </c>
      <c r="E11" s="116">
        <v>15</v>
      </c>
      <c r="F11" s="116">
        <f>C11*D11</f>
        <v>0</v>
      </c>
      <c r="G11" s="122" t="s">
        <v>80</v>
      </c>
      <c r="H11" s="148"/>
      <c r="I11" s="116">
        <v>7.5</v>
      </c>
      <c r="J11" s="116">
        <v>15</v>
      </c>
      <c r="K11" s="116">
        <f>H11*I11</f>
        <v>0</v>
      </c>
      <c r="L11" s="122" t="s">
        <v>80</v>
      </c>
      <c r="M11" s="148"/>
      <c r="N11" s="116">
        <v>7.5</v>
      </c>
      <c r="O11" s="116">
        <v>15</v>
      </c>
      <c r="P11" s="116">
        <f>M11*N11</f>
        <v>0</v>
      </c>
      <c r="Q11" s="122" t="s">
        <v>80</v>
      </c>
      <c r="R11" s="148"/>
      <c r="S11" s="116">
        <v>7.5</v>
      </c>
      <c r="T11" s="116">
        <v>15</v>
      </c>
      <c r="U11" s="116">
        <f>R11*S11</f>
        <v>0</v>
      </c>
      <c r="V11" s="116">
        <f>F11+K11+P11+U11</f>
        <v>0</v>
      </c>
    </row>
    <row r="12" spans="1:22" ht="33.75" customHeight="1">
      <c r="A12" s="125"/>
      <c r="B12" s="123"/>
      <c r="C12" s="147"/>
      <c r="D12" s="117"/>
      <c r="E12" s="117"/>
      <c r="F12" s="117"/>
      <c r="G12" s="123"/>
      <c r="H12" s="147"/>
      <c r="I12" s="117"/>
      <c r="J12" s="117"/>
      <c r="K12" s="117"/>
      <c r="L12" s="123"/>
      <c r="M12" s="147"/>
      <c r="N12" s="117"/>
      <c r="O12" s="117"/>
      <c r="P12" s="117"/>
      <c r="Q12" s="123"/>
      <c r="R12" s="147"/>
      <c r="S12" s="117"/>
      <c r="T12" s="117"/>
      <c r="U12" s="117"/>
      <c r="V12" s="117"/>
    </row>
    <row r="13" spans="1:22" ht="12.75">
      <c r="A13" s="124" t="s">
        <v>73</v>
      </c>
      <c r="B13" s="121" t="s">
        <v>80</v>
      </c>
      <c r="C13" s="118"/>
      <c r="D13" s="115">
        <v>5</v>
      </c>
      <c r="E13" s="115">
        <v>10</v>
      </c>
      <c r="F13" s="115">
        <f>C13*D13</f>
        <v>0</v>
      </c>
      <c r="G13" s="121" t="s">
        <v>80</v>
      </c>
      <c r="H13" s="118"/>
      <c r="I13" s="115">
        <v>5</v>
      </c>
      <c r="J13" s="115">
        <v>10</v>
      </c>
      <c r="K13" s="115">
        <f>H13*I13</f>
        <v>0</v>
      </c>
      <c r="L13" s="121" t="s">
        <v>80</v>
      </c>
      <c r="M13" s="118"/>
      <c r="N13" s="115">
        <v>5</v>
      </c>
      <c r="O13" s="115">
        <v>10</v>
      </c>
      <c r="P13" s="115">
        <f>M13*N13</f>
        <v>0</v>
      </c>
      <c r="Q13" s="121" t="s">
        <v>82</v>
      </c>
      <c r="R13" s="118"/>
      <c r="S13" s="115">
        <v>5</v>
      </c>
      <c r="T13" s="115">
        <v>10</v>
      </c>
      <c r="U13" s="115">
        <f>R13*S13</f>
        <v>0</v>
      </c>
      <c r="V13" s="115">
        <f>F13+K13+P13+U13</f>
        <v>0</v>
      </c>
    </row>
    <row r="14" spans="1:22" ht="12.75">
      <c r="A14" s="128"/>
      <c r="B14" s="122"/>
      <c r="C14" s="119"/>
      <c r="D14" s="116"/>
      <c r="E14" s="116"/>
      <c r="F14" s="116"/>
      <c r="G14" s="122"/>
      <c r="H14" s="119"/>
      <c r="I14" s="116"/>
      <c r="J14" s="116"/>
      <c r="K14" s="116"/>
      <c r="L14" s="122"/>
      <c r="M14" s="119"/>
      <c r="N14" s="116"/>
      <c r="O14" s="116"/>
      <c r="P14" s="116"/>
      <c r="Q14" s="122"/>
      <c r="R14" s="119"/>
      <c r="S14" s="116"/>
      <c r="T14" s="116"/>
      <c r="U14" s="116"/>
      <c r="V14" s="116"/>
    </row>
    <row r="15" spans="1:22" ht="9.75" customHeight="1">
      <c r="A15" s="125"/>
      <c r="B15" s="123"/>
      <c r="C15" s="120"/>
      <c r="D15" s="117"/>
      <c r="E15" s="117"/>
      <c r="F15" s="117"/>
      <c r="G15" s="123"/>
      <c r="H15" s="120"/>
      <c r="I15" s="117"/>
      <c r="J15" s="117"/>
      <c r="K15" s="117"/>
      <c r="L15" s="123"/>
      <c r="M15" s="120"/>
      <c r="N15" s="117"/>
      <c r="O15" s="117"/>
      <c r="P15" s="117"/>
      <c r="Q15" s="123"/>
      <c r="R15" s="120"/>
      <c r="S15" s="117"/>
      <c r="T15" s="117"/>
      <c r="U15" s="117"/>
      <c r="V15" s="117"/>
    </row>
    <row r="16" spans="1:22" ht="12.75">
      <c r="A16" s="124" t="s">
        <v>74</v>
      </c>
      <c r="B16" s="121" t="s">
        <v>182</v>
      </c>
      <c r="C16" s="146"/>
      <c r="D16" s="115">
        <v>5</v>
      </c>
      <c r="E16" s="115">
        <v>10</v>
      </c>
      <c r="F16" s="115">
        <f>C16*D16</f>
        <v>0</v>
      </c>
      <c r="G16" s="121" t="s">
        <v>183</v>
      </c>
      <c r="H16" s="146"/>
      <c r="I16" s="115">
        <v>5</v>
      </c>
      <c r="J16" s="115">
        <v>10</v>
      </c>
      <c r="K16" s="115">
        <f>H16*I16</f>
        <v>0</v>
      </c>
      <c r="L16" s="121" t="s">
        <v>183</v>
      </c>
      <c r="M16" s="146"/>
      <c r="N16" s="115">
        <v>5</v>
      </c>
      <c r="O16" s="115">
        <v>10</v>
      </c>
      <c r="P16" s="115">
        <f>M16*N16</f>
        <v>0</v>
      </c>
      <c r="Q16" s="121" t="s">
        <v>83</v>
      </c>
      <c r="R16" s="146"/>
      <c r="S16" s="115">
        <v>5</v>
      </c>
      <c r="T16" s="115">
        <v>10</v>
      </c>
      <c r="U16" s="115">
        <f>R16*S16</f>
        <v>0</v>
      </c>
      <c r="V16" s="115">
        <f>F16+K16+P16+U16</f>
        <v>0</v>
      </c>
    </row>
    <row r="17" spans="1:22" ht="23.25" customHeight="1">
      <c r="A17" s="125"/>
      <c r="B17" s="123"/>
      <c r="C17" s="147"/>
      <c r="D17" s="117"/>
      <c r="E17" s="117"/>
      <c r="F17" s="117"/>
      <c r="G17" s="123"/>
      <c r="H17" s="147"/>
      <c r="I17" s="117"/>
      <c r="J17" s="117"/>
      <c r="K17" s="117"/>
      <c r="L17" s="123"/>
      <c r="M17" s="147"/>
      <c r="N17" s="117"/>
      <c r="O17" s="117"/>
      <c r="P17" s="117"/>
      <c r="Q17" s="123"/>
      <c r="R17" s="147"/>
      <c r="S17" s="117"/>
      <c r="T17" s="117"/>
      <c r="U17" s="117"/>
      <c r="V17" s="117"/>
    </row>
    <row r="18" spans="1:22" ht="15.75" customHeight="1">
      <c r="A18" s="7" t="s">
        <v>75</v>
      </c>
      <c r="B18" s="3" t="s">
        <v>76</v>
      </c>
      <c r="C18" s="41"/>
      <c r="D18" s="4">
        <v>2</v>
      </c>
      <c r="E18" s="4">
        <v>10</v>
      </c>
      <c r="F18" s="4">
        <f>C18*D18</f>
        <v>0</v>
      </c>
      <c r="G18" s="3" t="s">
        <v>76</v>
      </c>
      <c r="H18" s="41"/>
      <c r="I18" s="4">
        <v>2</v>
      </c>
      <c r="J18" s="4">
        <v>10</v>
      </c>
      <c r="K18" s="4">
        <f>H18*I18</f>
        <v>0</v>
      </c>
      <c r="L18" s="3" t="s">
        <v>76</v>
      </c>
      <c r="M18" s="41"/>
      <c r="N18" s="4">
        <v>2</v>
      </c>
      <c r="O18" s="4">
        <v>10</v>
      </c>
      <c r="P18" s="4">
        <f>M18*N18</f>
        <v>0</v>
      </c>
      <c r="Q18" s="3" t="s">
        <v>76</v>
      </c>
      <c r="R18" s="41"/>
      <c r="S18" s="4">
        <v>2</v>
      </c>
      <c r="T18" s="4">
        <v>10</v>
      </c>
      <c r="U18" s="4">
        <f>F18*S18</f>
        <v>0</v>
      </c>
      <c r="V18" s="4">
        <f>F18+K18+P18+U18</f>
        <v>0</v>
      </c>
    </row>
    <row r="19" spans="1:22" ht="12.75">
      <c r="A19" s="124" t="s">
        <v>77</v>
      </c>
      <c r="B19" s="2" t="s">
        <v>0</v>
      </c>
      <c r="C19" s="146"/>
      <c r="D19" s="115">
        <v>3</v>
      </c>
      <c r="E19" s="115">
        <v>15</v>
      </c>
      <c r="F19" s="115">
        <f>C19*D19</f>
        <v>0</v>
      </c>
      <c r="G19" s="2" t="s">
        <v>0</v>
      </c>
      <c r="H19" s="146"/>
      <c r="I19" s="115">
        <v>3</v>
      </c>
      <c r="J19" s="115">
        <v>15</v>
      </c>
      <c r="K19" s="115">
        <f>H19*I19</f>
        <v>0</v>
      </c>
      <c r="L19" s="2" t="s">
        <v>0</v>
      </c>
      <c r="M19" s="146"/>
      <c r="N19" s="115">
        <v>3</v>
      </c>
      <c r="O19" s="115">
        <v>15</v>
      </c>
      <c r="P19" s="115">
        <f>M19*N19</f>
        <v>0</v>
      </c>
      <c r="Q19" s="2" t="s">
        <v>0</v>
      </c>
      <c r="R19" s="146"/>
      <c r="S19" s="115">
        <v>3</v>
      </c>
      <c r="T19" s="115">
        <v>15</v>
      </c>
      <c r="U19" s="115">
        <f>R19*S19</f>
        <v>0</v>
      </c>
      <c r="V19" s="115">
        <f>F19+K19+P19+U19</f>
        <v>0</v>
      </c>
    </row>
    <row r="20" spans="1:22" ht="12.75">
      <c r="A20" s="128"/>
      <c r="B20" s="2" t="s">
        <v>78</v>
      </c>
      <c r="C20" s="148"/>
      <c r="D20" s="116"/>
      <c r="E20" s="116"/>
      <c r="F20" s="116"/>
      <c r="G20" s="2" t="s">
        <v>78</v>
      </c>
      <c r="H20" s="148"/>
      <c r="I20" s="116"/>
      <c r="J20" s="116"/>
      <c r="K20" s="116"/>
      <c r="L20" s="2" t="s">
        <v>78</v>
      </c>
      <c r="M20" s="148"/>
      <c r="N20" s="116"/>
      <c r="O20" s="116"/>
      <c r="P20" s="116"/>
      <c r="Q20" s="2" t="s">
        <v>78</v>
      </c>
      <c r="R20" s="148"/>
      <c r="S20" s="116"/>
      <c r="T20" s="116"/>
      <c r="U20" s="116"/>
      <c r="V20" s="116"/>
    </row>
    <row r="21" spans="1:22" ht="20.25" customHeight="1">
      <c r="A21" s="125"/>
      <c r="B21" s="3" t="s">
        <v>79</v>
      </c>
      <c r="C21" s="147"/>
      <c r="D21" s="117"/>
      <c r="E21" s="117"/>
      <c r="F21" s="117"/>
      <c r="G21" s="3" t="s">
        <v>79</v>
      </c>
      <c r="H21" s="147"/>
      <c r="I21" s="117"/>
      <c r="J21" s="117"/>
      <c r="K21" s="117"/>
      <c r="L21" s="3" t="s">
        <v>79</v>
      </c>
      <c r="M21" s="147"/>
      <c r="N21" s="117"/>
      <c r="O21" s="117"/>
      <c r="P21" s="117"/>
      <c r="Q21" s="3" t="s">
        <v>79</v>
      </c>
      <c r="R21" s="147"/>
      <c r="S21" s="117"/>
      <c r="T21" s="117"/>
      <c r="U21" s="117"/>
      <c r="V21" s="117"/>
    </row>
    <row r="22" spans="1:22" ht="12.75">
      <c r="A22" s="19" t="s">
        <v>154</v>
      </c>
      <c r="B22" s="19"/>
      <c r="C22" s="20"/>
      <c r="D22" s="20"/>
      <c r="E22" s="20"/>
      <c r="F22" s="21">
        <f>SUM(F3:F19)</f>
        <v>0</v>
      </c>
      <c r="G22" s="20"/>
      <c r="H22" s="20"/>
      <c r="I22" s="20"/>
      <c r="J22" s="20"/>
      <c r="K22" s="20">
        <f>SUM(K3:K19)</f>
        <v>0</v>
      </c>
      <c r="L22" s="19"/>
      <c r="M22" s="20"/>
      <c r="N22" s="20"/>
      <c r="O22" s="20"/>
      <c r="P22" s="21">
        <f>SUM(P3:P19)</f>
        <v>0</v>
      </c>
      <c r="Q22" s="20"/>
      <c r="R22" s="20"/>
      <c r="S22" s="20"/>
      <c r="T22" s="20"/>
      <c r="U22" s="20">
        <f>SUM(U3:U19)</f>
        <v>0</v>
      </c>
      <c r="V22" s="23">
        <f>SUM(V3:V19)</f>
        <v>0</v>
      </c>
    </row>
  </sheetData>
  <sheetProtection password="CCFE" sheet="1" objects="1" scenarios="1"/>
  <mergeCells count="177">
    <mergeCell ref="T13:T15"/>
    <mergeCell ref="R11:R12"/>
    <mergeCell ref="Q5:Q6"/>
    <mergeCell ref="T3:T4"/>
    <mergeCell ref="T5:T6"/>
    <mergeCell ref="T7:T8"/>
    <mergeCell ref="T9:T10"/>
    <mergeCell ref="T11:T12"/>
    <mergeCell ref="S3:S4"/>
    <mergeCell ref="S5:S6"/>
    <mergeCell ref="S11:S12"/>
    <mergeCell ref="S13:S15"/>
    <mergeCell ref="S19:S21"/>
    <mergeCell ref="S9:S10"/>
    <mergeCell ref="G16:G17"/>
    <mergeCell ref="L13:L15"/>
    <mergeCell ref="O19:O21"/>
    <mergeCell ref="I11:I12"/>
    <mergeCell ref="I13:I15"/>
    <mergeCell ref="J11:J12"/>
    <mergeCell ref="K19:K21"/>
    <mergeCell ref="M19:M21"/>
    <mergeCell ref="P19:P21"/>
    <mergeCell ref="R19:R21"/>
    <mergeCell ref="N19:N21"/>
    <mergeCell ref="P16:P17"/>
    <mergeCell ref="N16:N17"/>
    <mergeCell ref="O16:O17"/>
    <mergeCell ref="Q16:Q17"/>
    <mergeCell ref="R9:R10"/>
    <mergeCell ref="Q9:Q10"/>
    <mergeCell ref="G9:G10"/>
    <mergeCell ref="J9:J10"/>
    <mergeCell ref="O13:O15"/>
    <mergeCell ref="N13:N15"/>
    <mergeCell ref="O9:O10"/>
    <mergeCell ref="L9:L10"/>
    <mergeCell ref="M9:M10"/>
    <mergeCell ref="Q11:Q12"/>
    <mergeCell ref="P3:P4"/>
    <mergeCell ref="E11:E12"/>
    <mergeCell ref="O11:O12"/>
    <mergeCell ref="N9:N10"/>
    <mergeCell ref="O5:O6"/>
    <mergeCell ref="N7:N8"/>
    <mergeCell ref="L11:L12"/>
    <mergeCell ref="I9:I10"/>
    <mergeCell ref="L7:L8"/>
    <mergeCell ref="M5:M6"/>
    <mergeCell ref="S7:S8"/>
    <mergeCell ref="N5:N6"/>
    <mergeCell ref="Q3:Q4"/>
    <mergeCell ref="Q7:Q8"/>
    <mergeCell ref="P7:P8"/>
    <mergeCell ref="P5:P6"/>
    <mergeCell ref="R5:R6"/>
    <mergeCell ref="O7:O8"/>
    <mergeCell ref="N3:N4"/>
    <mergeCell ref="R3:R4"/>
    <mergeCell ref="J5:J6"/>
    <mergeCell ref="J7:J8"/>
    <mergeCell ref="E3:E4"/>
    <mergeCell ref="L3:L4"/>
    <mergeCell ref="L5:L6"/>
    <mergeCell ref="H5:H6"/>
    <mergeCell ref="K3:K4"/>
    <mergeCell ref="G7:G8"/>
    <mergeCell ref="B11:B12"/>
    <mergeCell ref="D5:D6"/>
    <mergeCell ref="D7:D8"/>
    <mergeCell ref="D9:D10"/>
    <mergeCell ref="E7:E8"/>
    <mergeCell ref="G11:G12"/>
    <mergeCell ref="G5:G6"/>
    <mergeCell ref="F5:F6"/>
    <mergeCell ref="E5:E6"/>
    <mergeCell ref="E9:E10"/>
    <mergeCell ref="Q13:Q15"/>
    <mergeCell ref="K9:K10"/>
    <mergeCell ref="I7:I8"/>
    <mergeCell ref="P9:P10"/>
    <mergeCell ref="N11:N12"/>
    <mergeCell ref="P11:P12"/>
    <mergeCell ref="K7:K8"/>
    <mergeCell ref="M7:M8"/>
    <mergeCell ref="F16:F17"/>
    <mergeCell ref="H16:H17"/>
    <mergeCell ref="L16:L17"/>
    <mergeCell ref="M16:M17"/>
    <mergeCell ref="J13:J15"/>
    <mergeCell ref="G13:G15"/>
    <mergeCell ref="F19:F21"/>
    <mergeCell ref="H19:H21"/>
    <mergeCell ref="E19:E21"/>
    <mergeCell ref="D19:D21"/>
    <mergeCell ref="B9:B10"/>
    <mergeCell ref="D11:D12"/>
    <mergeCell ref="D13:D15"/>
    <mergeCell ref="H9:H10"/>
    <mergeCell ref="B13:B15"/>
    <mergeCell ref="B16:B17"/>
    <mergeCell ref="A16:A17"/>
    <mergeCell ref="C16:C17"/>
    <mergeCell ref="D16:D17"/>
    <mergeCell ref="E16:E17"/>
    <mergeCell ref="A19:A21"/>
    <mergeCell ref="C19:C21"/>
    <mergeCell ref="V19:V21"/>
    <mergeCell ref="I19:I21"/>
    <mergeCell ref="U19:U21"/>
    <mergeCell ref="R16:R17"/>
    <mergeCell ref="S16:S17"/>
    <mergeCell ref="T16:T17"/>
    <mergeCell ref="U16:U17"/>
    <mergeCell ref="T19:T21"/>
    <mergeCell ref="V16:V17"/>
    <mergeCell ref="J19:J21"/>
    <mergeCell ref="V11:V12"/>
    <mergeCell ref="P13:P15"/>
    <mergeCell ref="U13:U15"/>
    <mergeCell ref="V13:V15"/>
    <mergeCell ref="R13:R15"/>
    <mergeCell ref="I16:I17"/>
    <mergeCell ref="J16:J17"/>
    <mergeCell ref="K16:K17"/>
    <mergeCell ref="U11:U12"/>
    <mergeCell ref="K13:K15"/>
    <mergeCell ref="A13:A15"/>
    <mergeCell ref="C13:C15"/>
    <mergeCell ref="F13:F15"/>
    <mergeCell ref="H13:H15"/>
    <mergeCell ref="E13:E15"/>
    <mergeCell ref="M13:M15"/>
    <mergeCell ref="U9:U10"/>
    <mergeCell ref="V9:V10"/>
    <mergeCell ref="A11:A12"/>
    <mergeCell ref="C11:C12"/>
    <mergeCell ref="F11:F12"/>
    <mergeCell ref="H11:H12"/>
    <mergeCell ref="K11:K12"/>
    <mergeCell ref="M11:M12"/>
    <mergeCell ref="C9:C10"/>
    <mergeCell ref="F9:F10"/>
    <mergeCell ref="A5:A6"/>
    <mergeCell ref="C5:C6"/>
    <mergeCell ref="A7:A8"/>
    <mergeCell ref="C7:C8"/>
    <mergeCell ref="F7:F8"/>
    <mergeCell ref="H7:H8"/>
    <mergeCell ref="B5:B6"/>
    <mergeCell ref="B7:B8"/>
    <mergeCell ref="A3:A4"/>
    <mergeCell ref="U7:U8"/>
    <mergeCell ref="V7:V8"/>
    <mergeCell ref="R7:R8"/>
    <mergeCell ref="O3:O4"/>
    <mergeCell ref="I3:I4"/>
    <mergeCell ref="I5:I6"/>
    <mergeCell ref="U3:U4"/>
    <mergeCell ref="V3:V4"/>
    <mergeCell ref="U5:U6"/>
    <mergeCell ref="V5:V6"/>
    <mergeCell ref="C3:C4"/>
    <mergeCell ref="F3:F4"/>
    <mergeCell ref="H3:H4"/>
    <mergeCell ref="B3:B4"/>
    <mergeCell ref="D3:D4"/>
    <mergeCell ref="G3:G4"/>
    <mergeCell ref="K5:K6"/>
    <mergeCell ref="M3:M4"/>
    <mergeCell ref="J3:J4"/>
    <mergeCell ref="Q1:U1"/>
    <mergeCell ref="V1:V2"/>
    <mergeCell ref="A1:A2"/>
    <mergeCell ref="B1:F1"/>
    <mergeCell ref="G1:K1"/>
    <mergeCell ref="L1:P1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&amp;C4&amp;R&amp;8Elaborado pelo Profº Sérgio R. Santos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1"/>
  <sheetViews>
    <sheetView zoomScale="110" zoomScaleNormal="110" workbookViewId="0" topLeftCell="A1">
      <selection activeCell="E8" sqref="E8:E10"/>
    </sheetView>
  </sheetViews>
  <sheetFormatPr defaultColWidth="9.140625" defaultRowHeight="12.75"/>
  <cols>
    <col min="1" max="1" width="23.421875" style="0" customWidth="1"/>
    <col min="2" max="2" width="5.7109375" style="0" customWidth="1"/>
    <col min="3" max="3" width="5.57421875" style="0" bestFit="1" customWidth="1"/>
    <col min="4" max="4" width="5.00390625" style="0" bestFit="1" customWidth="1"/>
    <col min="5" max="5" width="4.7109375" style="0" customWidth="1"/>
    <col min="6" max="6" width="4.8515625" style="0" customWidth="1"/>
    <col min="7" max="7" width="5.7109375" style="0" customWidth="1"/>
    <col min="8" max="8" width="5.57421875" style="0" bestFit="1" customWidth="1"/>
    <col min="9" max="9" width="5.00390625" style="0" bestFit="1" customWidth="1"/>
    <col min="10" max="10" width="4.28125" style="0" customWidth="1"/>
    <col min="11" max="11" width="4.7109375" style="0" customWidth="1"/>
    <col min="12" max="12" width="5.7109375" style="0" customWidth="1"/>
    <col min="13" max="13" width="5.57421875" style="0" bestFit="1" customWidth="1"/>
    <col min="14" max="14" width="5.00390625" style="0" bestFit="1" customWidth="1"/>
    <col min="15" max="15" width="4.140625" style="0" customWidth="1"/>
    <col min="16" max="16" width="4.7109375" style="0" customWidth="1"/>
    <col min="17" max="17" width="5.8515625" style="0" customWidth="1"/>
    <col min="18" max="18" width="5.57421875" style="0" bestFit="1" customWidth="1"/>
    <col min="19" max="19" width="5.00390625" style="0" bestFit="1" customWidth="1"/>
    <col min="20" max="20" width="4.421875" style="0" customWidth="1"/>
    <col min="21" max="21" width="4.7109375" style="0" customWidth="1"/>
    <col min="22" max="22" width="6.140625" style="0" bestFit="1" customWidth="1"/>
  </cols>
  <sheetData>
    <row r="1" spans="1:22" ht="13.5">
      <c r="A1" s="149" t="s">
        <v>84</v>
      </c>
      <c r="B1" s="129">
        <f>1Ativ!B10</f>
        <v>0</v>
      </c>
      <c r="C1" s="130"/>
      <c r="D1" s="130"/>
      <c r="E1" s="130"/>
      <c r="F1" s="131"/>
      <c r="G1" s="129">
        <f>1Ativ!E10</f>
        <v>0</v>
      </c>
      <c r="H1" s="130"/>
      <c r="I1" s="130"/>
      <c r="J1" s="130"/>
      <c r="K1" s="131"/>
      <c r="L1" s="129">
        <f>1Ativ!H10</f>
        <v>0</v>
      </c>
      <c r="M1" s="130"/>
      <c r="N1" s="130"/>
      <c r="O1" s="130"/>
      <c r="P1" s="131"/>
      <c r="Q1" s="129">
        <f>1Ativ!K10</f>
        <v>0</v>
      </c>
      <c r="R1" s="130"/>
      <c r="S1" s="130"/>
      <c r="T1" s="130"/>
      <c r="U1" s="131"/>
      <c r="V1" s="151" t="s">
        <v>24</v>
      </c>
    </row>
    <row r="2" spans="1:22" ht="24.75" customHeight="1">
      <c r="A2" s="150"/>
      <c r="B2" s="13" t="s">
        <v>25</v>
      </c>
      <c r="C2" s="13" t="s">
        <v>26</v>
      </c>
      <c r="D2" s="13" t="s">
        <v>3</v>
      </c>
      <c r="E2" s="13" t="s">
        <v>81</v>
      </c>
      <c r="F2" s="13" t="s">
        <v>68</v>
      </c>
      <c r="G2" s="13" t="s">
        <v>25</v>
      </c>
      <c r="H2" s="13" t="s">
        <v>26</v>
      </c>
      <c r="I2" s="13" t="s">
        <v>3</v>
      </c>
      <c r="J2" s="13" t="s">
        <v>81</v>
      </c>
      <c r="K2" s="13" t="s">
        <v>68</v>
      </c>
      <c r="L2" s="13" t="s">
        <v>25</v>
      </c>
      <c r="M2" s="13" t="s">
        <v>26</v>
      </c>
      <c r="N2" s="13" t="s">
        <v>3</v>
      </c>
      <c r="O2" s="13" t="s">
        <v>81</v>
      </c>
      <c r="P2" s="13" t="s">
        <v>68</v>
      </c>
      <c r="Q2" s="13" t="s">
        <v>25</v>
      </c>
      <c r="R2" s="14" t="s">
        <v>26</v>
      </c>
      <c r="S2" s="14" t="s">
        <v>3</v>
      </c>
      <c r="T2" s="13" t="s">
        <v>81</v>
      </c>
      <c r="U2" s="13" t="s">
        <v>68</v>
      </c>
      <c r="V2" s="152"/>
    </row>
    <row r="3" spans="1:22" ht="12.75">
      <c r="A3" s="124" t="s">
        <v>85</v>
      </c>
      <c r="B3" s="121" t="s">
        <v>87</v>
      </c>
      <c r="C3" s="118"/>
      <c r="D3" s="115">
        <v>42</v>
      </c>
      <c r="E3" s="115">
        <v>84</v>
      </c>
      <c r="F3" s="115">
        <f>C3*D3</f>
        <v>0</v>
      </c>
      <c r="G3" s="121" t="s">
        <v>87</v>
      </c>
      <c r="H3" s="118"/>
      <c r="I3" s="115">
        <v>42</v>
      </c>
      <c r="J3" s="115">
        <v>84</v>
      </c>
      <c r="K3" s="115">
        <f>H3*I3</f>
        <v>0</v>
      </c>
      <c r="L3" s="121" t="s">
        <v>87</v>
      </c>
      <c r="M3" s="118"/>
      <c r="N3" s="115">
        <v>42</v>
      </c>
      <c r="O3" s="115">
        <v>84</v>
      </c>
      <c r="P3" s="115">
        <f>M3*N3</f>
        <v>0</v>
      </c>
      <c r="Q3" s="121" t="s">
        <v>87</v>
      </c>
      <c r="R3" s="118"/>
      <c r="S3" s="115">
        <v>42</v>
      </c>
      <c r="T3" s="115">
        <v>84</v>
      </c>
      <c r="U3" s="115">
        <f>R3*S3</f>
        <v>0</v>
      </c>
      <c r="V3" s="115">
        <f>F3+K3+P3+U3</f>
        <v>0</v>
      </c>
    </row>
    <row r="4" spans="1:22" ht="12.75">
      <c r="A4" s="128"/>
      <c r="B4" s="122"/>
      <c r="C4" s="119"/>
      <c r="D4" s="116"/>
      <c r="E4" s="116"/>
      <c r="F4" s="116"/>
      <c r="G4" s="122"/>
      <c r="H4" s="119"/>
      <c r="I4" s="116"/>
      <c r="J4" s="116"/>
      <c r="K4" s="116"/>
      <c r="L4" s="122"/>
      <c r="M4" s="119"/>
      <c r="N4" s="116"/>
      <c r="O4" s="116"/>
      <c r="P4" s="116"/>
      <c r="Q4" s="122"/>
      <c r="R4" s="119"/>
      <c r="S4" s="116"/>
      <c r="T4" s="116"/>
      <c r="U4" s="116"/>
      <c r="V4" s="116"/>
    </row>
    <row r="5" spans="1:22" ht="19.5" customHeight="1">
      <c r="A5" s="125"/>
      <c r="B5" s="122"/>
      <c r="C5" s="119"/>
      <c r="D5" s="116"/>
      <c r="E5" s="116"/>
      <c r="F5" s="116"/>
      <c r="G5" s="122"/>
      <c r="H5" s="119"/>
      <c r="I5" s="116"/>
      <c r="J5" s="116"/>
      <c r="K5" s="116"/>
      <c r="L5" s="122"/>
      <c r="M5" s="119"/>
      <c r="N5" s="116"/>
      <c r="O5" s="116"/>
      <c r="P5" s="116"/>
      <c r="Q5" s="122"/>
      <c r="R5" s="119"/>
      <c r="S5" s="116"/>
      <c r="T5" s="116"/>
      <c r="U5" s="116"/>
      <c r="V5" s="116"/>
    </row>
    <row r="6" spans="1:22" ht="24" customHeight="1">
      <c r="A6" s="8" t="s">
        <v>88</v>
      </c>
      <c r="B6" s="121" t="s">
        <v>87</v>
      </c>
      <c r="C6" s="118"/>
      <c r="D6" s="115">
        <v>28</v>
      </c>
      <c r="E6" s="115">
        <v>56</v>
      </c>
      <c r="F6" s="115">
        <f>C6*D6</f>
        <v>0</v>
      </c>
      <c r="G6" s="121" t="s">
        <v>87</v>
      </c>
      <c r="H6" s="118"/>
      <c r="I6" s="115">
        <v>28</v>
      </c>
      <c r="J6" s="115">
        <v>56</v>
      </c>
      <c r="K6" s="115">
        <f>H6*I6</f>
        <v>0</v>
      </c>
      <c r="L6" s="153" t="s">
        <v>87</v>
      </c>
      <c r="M6" s="118"/>
      <c r="N6" s="115">
        <v>28</v>
      </c>
      <c r="O6" s="115">
        <v>56</v>
      </c>
      <c r="P6" s="115">
        <f>M6*N6</f>
        <v>0</v>
      </c>
      <c r="Q6" s="153" t="s">
        <v>87</v>
      </c>
      <c r="R6" s="118"/>
      <c r="S6" s="115">
        <v>28</v>
      </c>
      <c r="T6" s="115">
        <v>56</v>
      </c>
      <c r="U6" s="115">
        <f>R6*S6</f>
        <v>0</v>
      </c>
      <c r="V6" s="115">
        <f>F6+K6+P6+U6</f>
        <v>0</v>
      </c>
    </row>
    <row r="7" spans="1:22" ht="24" customHeight="1">
      <c r="A7" s="8" t="s">
        <v>89</v>
      </c>
      <c r="B7" s="123"/>
      <c r="C7" s="119"/>
      <c r="D7" s="117"/>
      <c r="E7" s="117"/>
      <c r="F7" s="116"/>
      <c r="G7" s="123"/>
      <c r="H7" s="119"/>
      <c r="I7" s="117"/>
      <c r="J7" s="117"/>
      <c r="K7" s="116"/>
      <c r="L7" s="123"/>
      <c r="M7" s="119"/>
      <c r="N7" s="117"/>
      <c r="O7" s="117"/>
      <c r="P7" s="116"/>
      <c r="Q7" s="123"/>
      <c r="R7" s="119"/>
      <c r="S7" s="117"/>
      <c r="T7" s="117"/>
      <c r="U7" s="116"/>
      <c r="V7" s="116"/>
    </row>
    <row r="8" spans="1:22" ht="24" customHeight="1">
      <c r="A8" s="124" t="s">
        <v>86</v>
      </c>
      <c r="B8" s="122" t="s">
        <v>87</v>
      </c>
      <c r="C8" s="118"/>
      <c r="D8" s="116">
        <v>28</v>
      </c>
      <c r="E8" s="116">
        <v>56</v>
      </c>
      <c r="F8" s="115">
        <f>C8*D8</f>
        <v>0</v>
      </c>
      <c r="G8" s="122" t="s">
        <v>87</v>
      </c>
      <c r="H8" s="118"/>
      <c r="I8" s="116">
        <v>28</v>
      </c>
      <c r="J8" s="116">
        <v>56</v>
      </c>
      <c r="K8" s="115">
        <f>H8*I8</f>
        <v>0</v>
      </c>
      <c r="L8" s="122" t="s">
        <v>87</v>
      </c>
      <c r="M8" s="118"/>
      <c r="N8" s="116">
        <v>28</v>
      </c>
      <c r="O8" s="116">
        <v>56</v>
      </c>
      <c r="P8" s="115">
        <f>M8*N8</f>
        <v>0</v>
      </c>
      <c r="Q8" s="122" t="s">
        <v>87</v>
      </c>
      <c r="R8" s="118"/>
      <c r="S8" s="116">
        <v>28</v>
      </c>
      <c r="T8" s="116">
        <v>56</v>
      </c>
      <c r="U8" s="115">
        <f>R8*S8</f>
        <v>0</v>
      </c>
      <c r="V8" s="115">
        <f>F8+K8+P8+U8</f>
        <v>0</v>
      </c>
    </row>
    <row r="9" spans="1:22" ht="12.75" customHeight="1">
      <c r="A9" s="128"/>
      <c r="B9" s="122"/>
      <c r="C9" s="119"/>
      <c r="D9" s="116"/>
      <c r="E9" s="116"/>
      <c r="F9" s="116"/>
      <c r="G9" s="122"/>
      <c r="H9" s="119"/>
      <c r="I9" s="116"/>
      <c r="J9" s="116"/>
      <c r="K9" s="116"/>
      <c r="L9" s="122"/>
      <c r="M9" s="119"/>
      <c r="N9" s="116"/>
      <c r="O9" s="116"/>
      <c r="P9" s="116"/>
      <c r="Q9" s="122"/>
      <c r="R9" s="119"/>
      <c r="S9" s="116"/>
      <c r="T9" s="116"/>
      <c r="U9" s="116"/>
      <c r="V9" s="116"/>
    </row>
    <row r="10" spans="1:22" ht="12.75" customHeight="1">
      <c r="A10" s="125"/>
      <c r="B10" s="123"/>
      <c r="C10" s="120"/>
      <c r="D10" s="117"/>
      <c r="E10" s="117"/>
      <c r="F10" s="117"/>
      <c r="G10" s="123"/>
      <c r="H10" s="120"/>
      <c r="I10" s="117"/>
      <c r="J10" s="117"/>
      <c r="K10" s="117"/>
      <c r="L10" s="123"/>
      <c r="M10" s="120"/>
      <c r="N10" s="117"/>
      <c r="O10" s="117"/>
      <c r="P10" s="117"/>
      <c r="Q10" s="123"/>
      <c r="R10" s="120"/>
      <c r="S10" s="117"/>
      <c r="T10" s="117"/>
      <c r="U10" s="117"/>
      <c r="V10" s="117"/>
    </row>
    <row r="11" spans="1:22" ht="12.75">
      <c r="A11" s="19" t="s">
        <v>155</v>
      </c>
      <c r="B11" s="15"/>
      <c r="C11" s="22"/>
      <c r="D11" s="15"/>
      <c r="E11" s="15"/>
      <c r="F11" s="21">
        <f>SUM(F3:F8)</f>
        <v>0</v>
      </c>
      <c r="G11" s="20"/>
      <c r="H11" s="20"/>
      <c r="I11" s="20"/>
      <c r="J11" s="20"/>
      <c r="K11" s="20">
        <f>SUM(K3:K8)</f>
        <v>0</v>
      </c>
      <c r="L11" s="19"/>
      <c r="M11" s="20"/>
      <c r="N11" s="20"/>
      <c r="O11" s="20"/>
      <c r="P11" s="21">
        <f>SUM(P3:P8)</f>
        <v>0</v>
      </c>
      <c r="Q11" s="20"/>
      <c r="R11" s="20"/>
      <c r="S11" s="20"/>
      <c r="T11" s="20"/>
      <c r="U11" s="20">
        <f>SUM(U3:U8)</f>
        <v>0</v>
      </c>
      <c r="V11" s="23">
        <f>SUM(V3:V8)</f>
        <v>0</v>
      </c>
    </row>
  </sheetData>
  <sheetProtection password="CCFE" sheet="1" objects="1" scenarios="1"/>
  <mergeCells count="71">
    <mergeCell ref="O8:O10"/>
    <mergeCell ref="I8:I10"/>
    <mergeCell ref="H6:H7"/>
    <mergeCell ref="I3:I5"/>
    <mergeCell ref="I6:I7"/>
    <mergeCell ref="J6:J7"/>
    <mergeCell ref="J8:J10"/>
    <mergeCell ref="T3:T5"/>
    <mergeCell ref="T6:T7"/>
    <mergeCell ref="Q6:Q7"/>
    <mergeCell ref="R6:R7"/>
    <mergeCell ref="S3:S5"/>
    <mergeCell ref="S6:S7"/>
    <mergeCell ref="U6:U7"/>
    <mergeCell ref="L8:L10"/>
    <mergeCell ref="M6:M7"/>
    <mergeCell ref="L6:L7"/>
    <mergeCell ref="R8:R10"/>
    <mergeCell ref="Q8:Q10"/>
    <mergeCell ref="T8:T10"/>
    <mergeCell ref="S8:S10"/>
    <mergeCell ref="P6:P7"/>
    <mergeCell ref="N6:N7"/>
    <mergeCell ref="C3:C5"/>
    <mergeCell ref="F3:F5"/>
    <mergeCell ref="O6:O7"/>
    <mergeCell ref="A8:A10"/>
    <mergeCell ref="C8:C10"/>
    <mergeCell ref="F8:F10"/>
    <mergeCell ref="H8:H10"/>
    <mergeCell ref="K6:K7"/>
    <mergeCell ref="C6:C7"/>
    <mergeCell ref="B8:B10"/>
    <mergeCell ref="G8:G10"/>
    <mergeCell ref="D8:D10"/>
    <mergeCell ref="U8:U10"/>
    <mergeCell ref="V8:V10"/>
    <mergeCell ref="B6:B7"/>
    <mergeCell ref="E6:E7"/>
    <mergeCell ref="E8:E10"/>
    <mergeCell ref="K8:K10"/>
    <mergeCell ref="P8:P10"/>
    <mergeCell ref="N8:N10"/>
    <mergeCell ref="V1:V2"/>
    <mergeCell ref="K3:K5"/>
    <mergeCell ref="M3:M5"/>
    <mergeCell ref="M8:M10"/>
    <mergeCell ref="R3:R5"/>
    <mergeCell ref="V6:V7"/>
    <mergeCell ref="U3:U5"/>
    <mergeCell ref="L1:P1"/>
    <mergeCell ref="Q1:U1"/>
    <mergeCell ref="V3:V5"/>
    <mergeCell ref="G6:G7"/>
    <mergeCell ref="D6:D7"/>
    <mergeCell ref="F6:F7"/>
    <mergeCell ref="A3:A5"/>
    <mergeCell ref="A1:A2"/>
    <mergeCell ref="B1:F1"/>
    <mergeCell ref="G1:K1"/>
    <mergeCell ref="D3:D5"/>
    <mergeCell ref="B3:B5"/>
    <mergeCell ref="H3:H5"/>
    <mergeCell ref="E3:E5"/>
    <mergeCell ref="L3:L5"/>
    <mergeCell ref="J3:J5"/>
    <mergeCell ref="Q3:Q5"/>
    <mergeCell ref="G3:G5"/>
    <mergeCell ref="N3:N5"/>
    <mergeCell ref="P3:P5"/>
    <mergeCell ref="O3:O5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&amp;C5&amp;R&amp;8Elaborado pelo Profº Sérgio R. Santos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57"/>
  <sheetViews>
    <sheetView zoomScale="110" zoomScaleNormal="110" workbookViewId="0" topLeftCell="A1">
      <selection activeCell="A18" sqref="A18:A19"/>
    </sheetView>
  </sheetViews>
  <sheetFormatPr defaultColWidth="9.140625" defaultRowHeight="12.75"/>
  <cols>
    <col min="1" max="1" width="21.8515625" style="0" customWidth="1"/>
    <col min="2" max="2" width="6.00390625" style="0" customWidth="1"/>
    <col min="3" max="3" width="5.57421875" style="0" bestFit="1" customWidth="1"/>
    <col min="4" max="4" width="5.00390625" style="0" bestFit="1" customWidth="1"/>
    <col min="5" max="5" width="4.7109375" style="0" customWidth="1"/>
    <col min="6" max="6" width="5.00390625" style="0" customWidth="1"/>
    <col min="7" max="7" width="5.8515625" style="0" customWidth="1"/>
    <col min="8" max="8" width="5.57421875" style="0" bestFit="1" customWidth="1"/>
    <col min="9" max="9" width="5.00390625" style="0" bestFit="1" customWidth="1"/>
    <col min="10" max="10" width="4.28125" style="0" customWidth="1"/>
    <col min="11" max="11" width="4.57421875" style="0" customWidth="1"/>
    <col min="12" max="12" width="6.00390625" style="0" customWidth="1"/>
    <col min="13" max="13" width="5.57421875" style="0" bestFit="1" customWidth="1"/>
    <col min="14" max="14" width="5.00390625" style="0" bestFit="1" customWidth="1"/>
    <col min="15" max="15" width="4.28125" style="0" customWidth="1"/>
    <col min="16" max="16" width="4.57421875" style="0" customWidth="1"/>
    <col min="17" max="17" width="6.28125" style="0" customWidth="1"/>
    <col min="18" max="18" width="5.57421875" style="0" bestFit="1" customWidth="1"/>
    <col min="19" max="19" width="5.00390625" style="0" bestFit="1" customWidth="1"/>
    <col min="20" max="20" width="4.421875" style="0" customWidth="1"/>
    <col min="21" max="21" width="4.8515625" style="0" customWidth="1"/>
    <col min="22" max="22" width="6.57421875" style="0" customWidth="1"/>
  </cols>
  <sheetData>
    <row r="1" spans="1:22" ht="13.5">
      <c r="A1" s="165" t="s">
        <v>111</v>
      </c>
      <c r="B1" s="162">
        <f>1Ativ!B10</f>
        <v>0</v>
      </c>
      <c r="C1" s="163"/>
      <c r="D1" s="163"/>
      <c r="E1" s="163"/>
      <c r="F1" s="164"/>
      <c r="G1" s="162">
        <f>1Ativ!E10</f>
        <v>0</v>
      </c>
      <c r="H1" s="163"/>
      <c r="I1" s="163"/>
      <c r="J1" s="163"/>
      <c r="K1" s="164"/>
      <c r="L1" s="162">
        <f>1Ativ!H10</f>
        <v>0</v>
      </c>
      <c r="M1" s="163"/>
      <c r="N1" s="163"/>
      <c r="O1" s="163"/>
      <c r="P1" s="164"/>
      <c r="Q1" s="162">
        <f>1Ativ!K10</f>
        <v>0</v>
      </c>
      <c r="R1" s="163"/>
      <c r="S1" s="163"/>
      <c r="T1" s="163"/>
      <c r="U1" s="164"/>
      <c r="V1" s="99" t="s">
        <v>24</v>
      </c>
    </row>
    <row r="2" spans="1:22" ht="27" customHeight="1">
      <c r="A2" s="167"/>
      <c r="B2" s="76" t="s">
        <v>25</v>
      </c>
      <c r="C2" s="76" t="s">
        <v>26</v>
      </c>
      <c r="D2" s="76" t="s">
        <v>3</v>
      </c>
      <c r="E2" s="76" t="s">
        <v>81</v>
      </c>
      <c r="F2" s="76" t="s">
        <v>68</v>
      </c>
      <c r="G2" s="76" t="s">
        <v>25</v>
      </c>
      <c r="H2" s="76" t="s">
        <v>26</v>
      </c>
      <c r="I2" s="76" t="s">
        <v>3</v>
      </c>
      <c r="J2" s="76" t="s">
        <v>81</v>
      </c>
      <c r="K2" s="76" t="s">
        <v>68</v>
      </c>
      <c r="L2" s="76" t="s">
        <v>25</v>
      </c>
      <c r="M2" s="76" t="s">
        <v>26</v>
      </c>
      <c r="N2" s="76" t="s">
        <v>3</v>
      </c>
      <c r="O2" s="76" t="s">
        <v>81</v>
      </c>
      <c r="P2" s="76" t="s">
        <v>68</v>
      </c>
      <c r="Q2" s="76" t="s">
        <v>25</v>
      </c>
      <c r="R2" s="89" t="s">
        <v>26</v>
      </c>
      <c r="S2" s="76" t="s">
        <v>3</v>
      </c>
      <c r="T2" s="76" t="s">
        <v>81</v>
      </c>
      <c r="U2" s="76" t="s">
        <v>68</v>
      </c>
      <c r="V2" s="101"/>
    </row>
    <row r="3" spans="1:22" ht="12.75">
      <c r="A3" s="158" t="s">
        <v>90</v>
      </c>
      <c r="B3" s="156" t="s">
        <v>2</v>
      </c>
      <c r="C3" s="118"/>
      <c r="D3" s="154">
        <v>5</v>
      </c>
      <c r="E3" s="154">
        <v>10</v>
      </c>
      <c r="F3" s="154">
        <f>C3*D3</f>
        <v>0</v>
      </c>
      <c r="G3" s="156" t="s">
        <v>2</v>
      </c>
      <c r="H3" s="118"/>
      <c r="I3" s="154">
        <v>5</v>
      </c>
      <c r="J3" s="154">
        <v>10</v>
      </c>
      <c r="K3" s="154">
        <f>H3*I3</f>
        <v>0</v>
      </c>
      <c r="L3" s="156" t="s">
        <v>2</v>
      </c>
      <c r="M3" s="118"/>
      <c r="N3" s="154">
        <v>5</v>
      </c>
      <c r="O3" s="154">
        <v>10</v>
      </c>
      <c r="P3" s="154">
        <f>M3*N3</f>
        <v>0</v>
      </c>
      <c r="Q3" s="156" t="s">
        <v>2</v>
      </c>
      <c r="R3" s="118"/>
      <c r="S3" s="154">
        <v>5</v>
      </c>
      <c r="T3" s="154">
        <v>10</v>
      </c>
      <c r="U3" s="154">
        <f>R3*S3</f>
        <v>0</v>
      </c>
      <c r="V3" s="154">
        <f>F3+K3+P3+U3</f>
        <v>0</v>
      </c>
    </row>
    <row r="4" spans="1:22" ht="21.75" customHeight="1">
      <c r="A4" s="159"/>
      <c r="B4" s="157"/>
      <c r="C4" s="120"/>
      <c r="D4" s="155"/>
      <c r="E4" s="155"/>
      <c r="F4" s="155"/>
      <c r="G4" s="157"/>
      <c r="H4" s="120"/>
      <c r="I4" s="155"/>
      <c r="J4" s="155"/>
      <c r="K4" s="155"/>
      <c r="L4" s="157"/>
      <c r="M4" s="120"/>
      <c r="N4" s="155"/>
      <c r="O4" s="155"/>
      <c r="P4" s="155"/>
      <c r="Q4" s="157"/>
      <c r="R4" s="120"/>
      <c r="S4" s="155"/>
      <c r="T4" s="155"/>
      <c r="U4" s="155"/>
      <c r="V4" s="155"/>
    </row>
    <row r="5" spans="1:22" ht="21.75" customHeight="1">
      <c r="A5" s="80" t="s">
        <v>97</v>
      </c>
      <c r="B5" s="156" t="s">
        <v>2</v>
      </c>
      <c r="C5" s="118"/>
      <c r="D5" s="154">
        <v>5</v>
      </c>
      <c r="E5" s="154">
        <v>10</v>
      </c>
      <c r="F5" s="154">
        <f>C5*D5</f>
        <v>0</v>
      </c>
      <c r="G5" s="156" t="s">
        <v>2</v>
      </c>
      <c r="H5" s="118"/>
      <c r="I5" s="154">
        <v>5</v>
      </c>
      <c r="J5" s="154">
        <v>10</v>
      </c>
      <c r="K5" s="154">
        <f>H5*I5</f>
        <v>0</v>
      </c>
      <c r="L5" s="156" t="s">
        <v>2</v>
      </c>
      <c r="M5" s="118"/>
      <c r="N5" s="154">
        <v>5</v>
      </c>
      <c r="O5" s="154">
        <v>10</v>
      </c>
      <c r="P5" s="154">
        <f>M5*N5</f>
        <v>0</v>
      </c>
      <c r="Q5" s="156" t="s">
        <v>2</v>
      </c>
      <c r="R5" s="118"/>
      <c r="S5" s="154">
        <v>5</v>
      </c>
      <c r="T5" s="154">
        <v>10</v>
      </c>
      <c r="U5" s="154">
        <f>R5*S5</f>
        <v>0</v>
      </c>
      <c r="V5" s="154">
        <f>F5+K5+P5+U5</f>
        <v>0</v>
      </c>
    </row>
    <row r="6" spans="1:22" ht="12.75" customHeight="1">
      <c r="A6" s="79" t="s">
        <v>91</v>
      </c>
      <c r="B6" s="157"/>
      <c r="C6" s="120"/>
      <c r="D6" s="155"/>
      <c r="E6" s="155"/>
      <c r="F6" s="155"/>
      <c r="G6" s="157"/>
      <c r="H6" s="120"/>
      <c r="I6" s="155"/>
      <c r="J6" s="155"/>
      <c r="K6" s="155"/>
      <c r="L6" s="157"/>
      <c r="M6" s="120"/>
      <c r="N6" s="155"/>
      <c r="O6" s="155"/>
      <c r="P6" s="155"/>
      <c r="Q6" s="157"/>
      <c r="R6" s="120"/>
      <c r="S6" s="155"/>
      <c r="T6" s="155"/>
      <c r="U6" s="155"/>
      <c r="V6" s="155"/>
    </row>
    <row r="7" spans="1:22" ht="12.75">
      <c r="A7" s="158" t="s">
        <v>98</v>
      </c>
      <c r="B7" s="156" t="s">
        <v>2</v>
      </c>
      <c r="C7" s="118"/>
      <c r="D7" s="154">
        <v>5</v>
      </c>
      <c r="E7" s="154">
        <v>10</v>
      </c>
      <c r="F7" s="154">
        <f>C7*D7</f>
        <v>0</v>
      </c>
      <c r="G7" s="156" t="s">
        <v>2</v>
      </c>
      <c r="H7" s="118"/>
      <c r="I7" s="154">
        <v>5</v>
      </c>
      <c r="J7" s="154">
        <v>10</v>
      </c>
      <c r="K7" s="154">
        <f>H7*I7</f>
        <v>0</v>
      </c>
      <c r="L7" s="156" t="s">
        <v>2</v>
      </c>
      <c r="M7" s="118"/>
      <c r="N7" s="154">
        <v>5</v>
      </c>
      <c r="O7" s="154">
        <v>10</v>
      </c>
      <c r="P7" s="154">
        <f>M7*N7</f>
        <v>0</v>
      </c>
      <c r="Q7" s="156" t="s">
        <v>2</v>
      </c>
      <c r="R7" s="118"/>
      <c r="S7" s="154">
        <v>5</v>
      </c>
      <c r="T7" s="154">
        <v>10</v>
      </c>
      <c r="U7" s="154">
        <f>R7*S7</f>
        <v>0</v>
      </c>
      <c r="V7" s="154">
        <f>F7+K7+P7+U7</f>
        <v>0</v>
      </c>
    </row>
    <row r="8" spans="1:22" ht="12.75">
      <c r="A8" s="159"/>
      <c r="B8" s="157"/>
      <c r="C8" s="120"/>
      <c r="D8" s="155"/>
      <c r="E8" s="155"/>
      <c r="F8" s="155"/>
      <c r="G8" s="157"/>
      <c r="H8" s="120"/>
      <c r="I8" s="155"/>
      <c r="J8" s="155"/>
      <c r="K8" s="155"/>
      <c r="L8" s="157"/>
      <c r="M8" s="120"/>
      <c r="N8" s="155"/>
      <c r="O8" s="155"/>
      <c r="P8" s="155"/>
      <c r="Q8" s="157"/>
      <c r="R8" s="120"/>
      <c r="S8" s="155"/>
      <c r="T8" s="155"/>
      <c r="U8" s="155"/>
      <c r="V8" s="155"/>
    </row>
    <row r="9" spans="1:22" ht="24" customHeight="1">
      <c r="A9" s="80" t="s">
        <v>101</v>
      </c>
      <c r="B9" s="81" t="s">
        <v>2</v>
      </c>
      <c r="C9" s="62"/>
      <c r="D9" s="83">
        <v>5</v>
      </c>
      <c r="E9" s="83">
        <v>10</v>
      </c>
      <c r="F9" s="82">
        <f>C9*D9</f>
        <v>0</v>
      </c>
      <c r="G9" s="81" t="s">
        <v>2</v>
      </c>
      <c r="H9" s="62"/>
      <c r="I9" s="83">
        <v>5</v>
      </c>
      <c r="J9" s="83">
        <v>10</v>
      </c>
      <c r="K9" s="82">
        <f>H9*I9</f>
        <v>0</v>
      </c>
      <c r="L9" s="81" t="s">
        <v>2</v>
      </c>
      <c r="M9" s="62"/>
      <c r="N9" s="83">
        <v>5</v>
      </c>
      <c r="O9" s="83">
        <v>10</v>
      </c>
      <c r="P9" s="82">
        <f>M9*N9</f>
        <v>0</v>
      </c>
      <c r="Q9" s="81" t="s">
        <v>2</v>
      </c>
      <c r="R9" s="62"/>
      <c r="S9" s="83">
        <v>5</v>
      </c>
      <c r="T9" s="83">
        <v>10</v>
      </c>
      <c r="U9" s="82">
        <f>R9*S9</f>
        <v>0</v>
      </c>
      <c r="V9" s="82">
        <f>F9+K9+P9+U9</f>
        <v>0</v>
      </c>
    </row>
    <row r="10" spans="1:22" ht="12.75">
      <c r="A10" s="158" t="s">
        <v>99</v>
      </c>
      <c r="B10" s="156" t="s">
        <v>2</v>
      </c>
      <c r="C10" s="118"/>
      <c r="D10" s="154">
        <v>2.5</v>
      </c>
      <c r="E10" s="154">
        <v>5</v>
      </c>
      <c r="F10" s="154">
        <f>C10*D10</f>
        <v>0</v>
      </c>
      <c r="G10" s="156" t="s">
        <v>2</v>
      </c>
      <c r="H10" s="118"/>
      <c r="I10" s="154">
        <v>2.5</v>
      </c>
      <c r="J10" s="154">
        <v>5</v>
      </c>
      <c r="K10" s="154">
        <f>H10*I10</f>
        <v>0</v>
      </c>
      <c r="L10" s="156" t="s">
        <v>2</v>
      </c>
      <c r="M10" s="118"/>
      <c r="N10" s="154">
        <v>2.5</v>
      </c>
      <c r="O10" s="154">
        <v>5</v>
      </c>
      <c r="P10" s="154">
        <f>M10*N10</f>
        <v>0</v>
      </c>
      <c r="Q10" s="156" t="s">
        <v>2</v>
      </c>
      <c r="R10" s="118"/>
      <c r="S10" s="154">
        <v>2.5</v>
      </c>
      <c r="T10" s="154">
        <v>5</v>
      </c>
      <c r="U10" s="154">
        <f>R10*S10</f>
        <v>0</v>
      </c>
      <c r="V10" s="154">
        <f>F10+K10+P10+U10</f>
        <v>0</v>
      </c>
    </row>
    <row r="11" spans="1:22" ht="12.75">
      <c r="A11" s="159"/>
      <c r="B11" s="157"/>
      <c r="C11" s="120"/>
      <c r="D11" s="155"/>
      <c r="E11" s="155"/>
      <c r="F11" s="155"/>
      <c r="G11" s="157"/>
      <c r="H11" s="120"/>
      <c r="I11" s="155"/>
      <c r="J11" s="155"/>
      <c r="K11" s="155"/>
      <c r="L11" s="157"/>
      <c r="M11" s="120"/>
      <c r="N11" s="155"/>
      <c r="O11" s="155"/>
      <c r="P11" s="155"/>
      <c r="Q11" s="157"/>
      <c r="R11" s="120"/>
      <c r="S11" s="155"/>
      <c r="T11" s="155"/>
      <c r="U11" s="155"/>
      <c r="V11" s="155"/>
    </row>
    <row r="12" spans="1:22" ht="12.75">
      <c r="A12" s="158" t="s">
        <v>100</v>
      </c>
      <c r="B12" s="156" t="s">
        <v>2</v>
      </c>
      <c r="C12" s="118"/>
      <c r="D12" s="154">
        <v>5</v>
      </c>
      <c r="E12" s="154">
        <v>10</v>
      </c>
      <c r="F12" s="154">
        <f>C12*D12</f>
        <v>0</v>
      </c>
      <c r="G12" s="156" t="s">
        <v>2</v>
      </c>
      <c r="H12" s="118"/>
      <c r="I12" s="154">
        <v>5</v>
      </c>
      <c r="J12" s="154">
        <v>10</v>
      </c>
      <c r="K12" s="154">
        <f>H12*I12</f>
        <v>0</v>
      </c>
      <c r="L12" s="156" t="s">
        <v>2</v>
      </c>
      <c r="M12" s="118"/>
      <c r="N12" s="154">
        <v>5</v>
      </c>
      <c r="O12" s="154">
        <v>10</v>
      </c>
      <c r="P12" s="154">
        <f>M12*N12</f>
        <v>0</v>
      </c>
      <c r="Q12" s="156" t="s">
        <v>2</v>
      </c>
      <c r="R12" s="118"/>
      <c r="S12" s="154">
        <v>5</v>
      </c>
      <c r="T12" s="154">
        <v>10</v>
      </c>
      <c r="U12" s="154">
        <f>R12*S12</f>
        <v>0</v>
      </c>
      <c r="V12" s="154">
        <f>F12+K12+P12+U12</f>
        <v>0</v>
      </c>
    </row>
    <row r="13" spans="1:22" ht="21.75" customHeight="1">
      <c r="A13" s="159"/>
      <c r="B13" s="157"/>
      <c r="C13" s="120"/>
      <c r="D13" s="155"/>
      <c r="E13" s="155"/>
      <c r="F13" s="155"/>
      <c r="G13" s="157"/>
      <c r="H13" s="120"/>
      <c r="I13" s="155"/>
      <c r="J13" s="155"/>
      <c r="K13" s="155"/>
      <c r="L13" s="157"/>
      <c r="M13" s="120"/>
      <c r="N13" s="155"/>
      <c r="O13" s="155"/>
      <c r="P13" s="155"/>
      <c r="Q13" s="157"/>
      <c r="R13" s="120"/>
      <c r="S13" s="155"/>
      <c r="T13" s="155"/>
      <c r="U13" s="155"/>
      <c r="V13" s="155"/>
    </row>
    <row r="14" spans="1:22" ht="12.75">
      <c r="A14" s="158" t="s">
        <v>92</v>
      </c>
      <c r="B14" s="156" t="s">
        <v>2</v>
      </c>
      <c r="C14" s="118"/>
      <c r="D14" s="154">
        <v>5</v>
      </c>
      <c r="E14" s="154">
        <v>10</v>
      </c>
      <c r="F14" s="154">
        <f>C14*D14</f>
        <v>0</v>
      </c>
      <c r="G14" s="156" t="s">
        <v>2</v>
      </c>
      <c r="H14" s="118"/>
      <c r="I14" s="154">
        <v>5</v>
      </c>
      <c r="J14" s="154">
        <v>10</v>
      </c>
      <c r="K14" s="154">
        <f>H14*I14</f>
        <v>0</v>
      </c>
      <c r="L14" s="156" t="s">
        <v>2</v>
      </c>
      <c r="M14" s="118"/>
      <c r="N14" s="154">
        <v>5</v>
      </c>
      <c r="O14" s="154">
        <v>10</v>
      </c>
      <c r="P14" s="154">
        <f>M14*N14</f>
        <v>0</v>
      </c>
      <c r="Q14" s="156" t="s">
        <v>2</v>
      </c>
      <c r="R14" s="118"/>
      <c r="S14" s="154">
        <v>5</v>
      </c>
      <c r="T14" s="154">
        <v>10</v>
      </c>
      <c r="U14" s="154">
        <f>R14*S14</f>
        <v>0</v>
      </c>
      <c r="V14" s="154">
        <f>F14+K14+P14+U14</f>
        <v>0</v>
      </c>
    </row>
    <row r="15" spans="1:22" ht="23.25" customHeight="1">
      <c r="A15" s="159"/>
      <c r="B15" s="157"/>
      <c r="C15" s="120"/>
      <c r="D15" s="155"/>
      <c r="E15" s="155"/>
      <c r="F15" s="155"/>
      <c r="G15" s="157"/>
      <c r="H15" s="120"/>
      <c r="I15" s="155"/>
      <c r="J15" s="155"/>
      <c r="K15" s="155"/>
      <c r="L15" s="157"/>
      <c r="M15" s="120"/>
      <c r="N15" s="155"/>
      <c r="O15" s="155"/>
      <c r="P15" s="155"/>
      <c r="Q15" s="157"/>
      <c r="R15" s="120"/>
      <c r="S15" s="155"/>
      <c r="T15" s="155"/>
      <c r="U15" s="155"/>
      <c r="V15" s="155"/>
    </row>
    <row r="16" spans="1:22" ht="12.75">
      <c r="A16" s="158" t="s">
        <v>93</v>
      </c>
      <c r="B16" s="156" t="s">
        <v>2</v>
      </c>
      <c r="C16" s="118"/>
      <c r="D16" s="154">
        <v>5</v>
      </c>
      <c r="E16" s="154">
        <v>10</v>
      </c>
      <c r="F16" s="154">
        <f>C16*D16</f>
        <v>0</v>
      </c>
      <c r="G16" s="156" t="s">
        <v>2</v>
      </c>
      <c r="H16" s="118"/>
      <c r="I16" s="154">
        <v>5</v>
      </c>
      <c r="J16" s="154">
        <v>10</v>
      </c>
      <c r="K16" s="154">
        <f>H16*I16</f>
        <v>0</v>
      </c>
      <c r="L16" s="156" t="s">
        <v>2</v>
      </c>
      <c r="M16" s="118"/>
      <c r="N16" s="154">
        <v>5</v>
      </c>
      <c r="O16" s="154">
        <v>10</v>
      </c>
      <c r="P16" s="154">
        <f>M16*N16</f>
        <v>0</v>
      </c>
      <c r="Q16" s="156" t="s">
        <v>2</v>
      </c>
      <c r="R16" s="118"/>
      <c r="S16" s="154">
        <v>5</v>
      </c>
      <c r="T16" s="154">
        <v>10</v>
      </c>
      <c r="U16" s="154">
        <f>R16*S16</f>
        <v>0</v>
      </c>
      <c r="V16" s="154">
        <f>F16+K16+P16+U16</f>
        <v>0</v>
      </c>
    </row>
    <row r="17" spans="1:22" ht="21.75" customHeight="1">
      <c r="A17" s="159"/>
      <c r="B17" s="157"/>
      <c r="C17" s="120"/>
      <c r="D17" s="155"/>
      <c r="E17" s="155"/>
      <c r="F17" s="155"/>
      <c r="G17" s="157"/>
      <c r="H17" s="120"/>
      <c r="I17" s="155"/>
      <c r="J17" s="155"/>
      <c r="K17" s="155"/>
      <c r="L17" s="157"/>
      <c r="M17" s="120"/>
      <c r="N17" s="155"/>
      <c r="O17" s="155"/>
      <c r="P17" s="155"/>
      <c r="Q17" s="157"/>
      <c r="R17" s="120"/>
      <c r="S17" s="155"/>
      <c r="T17" s="155"/>
      <c r="U17" s="155"/>
      <c r="V17" s="155"/>
    </row>
    <row r="18" spans="1:22" ht="12.75">
      <c r="A18" s="158" t="s">
        <v>102</v>
      </c>
      <c r="B18" s="156" t="s">
        <v>94</v>
      </c>
      <c r="C18" s="118"/>
      <c r="D18" s="154">
        <v>3</v>
      </c>
      <c r="E18" s="154">
        <v>9</v>
      </c>
      <c r="F18" s="154">
        <f>C18*D18</f>
        <v>0</v>
      </c>
      <c r="G18" s="156" t="s">
        <v>94</v>
      </c>
      <c r="H18" s="118"/>
      <c r="I18" s="154">
        <v>3</v>
      </c>
      <c r="J18" s="154">
        <v>9</v>
      </c>
      <c r="K18" s="154">
        <f>H18*I18</f>
        <v>0</v>
      </c>
      <c r="L18" s="156" t="s">
        <v>94</v>
      </c>
      <c r="M18" s="118"/>
      <c r="N18" s="154">
        <v>3</v>
      </c>
      <c r="O18" s="154">
        <v>9</v>
      </c>
      <c r="P18" s="154">
        <f>M18*N18</f>
        <v>0</v>
      </c>
      <c r="Q18" s="156" t="s">
        <v>94</v>
      </c>
      <c r="R18" s="118"/>
      <c r="S18" s="154">
        <v>3</v>
      </c>
      <c r="T18" s="154">
        <v>9</v>
      </c>
      <c r="U18" s="154">
        <f>R18*S18</f>
        <v>0</v>
      </c>
      <c r="V18" s="154">
        <f>F18+K18+P18+U18</f>
        <v>0</v>
      </c>
    </row>
    <row r="19" spans="1:22" ht="10.5" customHeight="1">
      <c r="A19" s="159"/>
      <c r="B19" s="157"/>
      <c r="C19" s="120"/>
      <c r="D19" s="155"/>
      <c r="E19" s="155"/>
      <c r="F19" s="155"/>
      <c r="G19" s="157"/>
      <c r="H19" s="120"/>
      <c r="I19" s="155"/>
      <c r="J19" s="155"/>
      <c r="K19" s="155"/>
      <c r="L19" s="157"/>
      <c r="M19" s="120"/>
      <c r="N19" s="155"/>
      <c r="O19" s="155"/>
      <c r="P19" s="155"/>
      <c r="Q19" s="157"/>
      <c r="R19" s="120"/>
      <c r="S19" s="155"/>
      <c r="T19" s="155"/>
      <c r="U19" s="155"/>
      <c r="V19" s="155"/>
    </row>
    <row r="20" spans="1:22" ht="12.75">
      <c r="A20" s="158" t="s">
        <v>95</v>
      </c>
      <c r="B20" s="156" t="s">
        <v>103</v>
      </c>
      <c r="C20" s="168"/>
      <c r="D20" s="154">
        <v>1</v>
      </c>
      <c r="E20" s="154">
        <v>2</v>
      </c>
      <c r="F20" s="154">
        <f>C20*D20</f>
        <v>0</v>
      </c>
      <c r="G20" s="156" t="s">
        <v>103</v>
      </c>
      <c r="H20" s="118"/>
      <c r="I20" s="154">
        <v>1</v>
      </c>
      <c r="J20" s="154">
        <v>2</v>
      </c>
      <c r="K20" s="154">
        <f>H20*I20</f>
        <v>0</v>
      </c>
      <c r="L20" s="156" t="s">
        <v>103</v>
      </c>
      <c r="M20" s="118"/>
      <c r="N20" s="154">
        <v>1</v>
      </c>
      <c r="O20" s="154">
        <v>2</v>
      </c>
      <c r="P20" s="170">
        <f>M20*N20</f>
        <v>0</v>
      </c>
      <c r="Q20" s="156" t="s">
        <v>103</v>
      </c>
      <c r="R20" s="118"/>
      <c r="S20" s="154">
        <v>1</v>
      </c>
      <c r="T20" s="154">
        <v>2</v>
      </c>
      <c r="U20" s="154">
        <f>R20*S20</f>
        <v>0</v>
      </c>
      <c r="V20" s="154">
        <f>F20+K20+P20+U20</f>
        <v>0</v>
      </c>
    </row>
    <row r="21" spans="1:22" ht="12.75">
      <c r="A21" s="159"/>
      <c r="B21" s="157"/>
      <c r="C21" s="169"/>
      <c r="D21" s="155"/>
      <c r="E21" s="155"/>
      <c r="F21" s="155"/>
      <c r="G21" s="157"/>
      <c r="H21" s="120"/>
      <c r="I21" s="155"/>
      <c r="J21" s="155"/>
      <c r="K21" s="155"/>
      <c r="L21" s="157"/>
      <c r="M21" s="120"/>
      <c r="N21" s="155"/>
      <c r="O21" s="155"/>
      <c r="P21" s="171"/>
      <c r="Q21" s="157"/>
      <c r="R21" s="120"/>
      <c r="S21" s="155"/>
      <c r="T21" s="155"/>
      <c r="U21" s="155"/>
      <c r="V21" s="155"/>
    </row>
    <row r="22" spans="1:22" ht="12.75">
      <c r="A22" s="79" t="s">
        <v>96</v>
      </c>
      <c r="B22" s="81" t="s">
        <v>15</v>
      </c>
      <c r="C22" s="64"/>
      <c r="D22" s="83">
        <v>2</v>
      </c>
      <c r="E22" s="83">
        <v>10</v>
      </c>
      <c r="F22" s="83">
        <f>C22*D22</f>
        <v>0</v>
      </c>
      <c r="G22" s="81" t="s">
        <v>15</v>
      </c>
      <c r="H22" s="64"/>
      <c r="I22" s="83">
        <v>2</v>
      </c>
      <c r="J22" s="83">
        <v>10</v>
      </c>
      <c r="K22" s="83">
        <f>H22*I22</f>
        <v>0</v>
      </c>
      <c r="L22" s="81" t="s">
        <v>15</v>
      </c>
      <c r="M22" s="64"/>
      <c r="N22" s="83">
        <v>2</v>
      </c>
      <c r="O22" s="83">
        <v>10</v>
      </c>
      <c r="P22" s="83">
        <f>M22*N22</f>
        <v>0</v>
      </c>
      <c r="Q22" s="81" t="s">
        <v>15</v>
      </c>
      <c r="R22" s="64"/>
      <c r="S22" s="83">
        <v>2</v>
      </c>
      <c r="T22" s="83">
        <v>10</v>
      </c>
      <c r="U22" s="83">
        <f>R22*S22</f>
        <v>0</v>
      </c>
      <c r="V22" s="83">
        <f>F22+K22+P22+U22</f>
        <v>0</v>
      </c>
    </row>
    <row r="31" ht="12.75">
      <c r="I31">
        <v>6</v>
      </c>
    </row>
    <row r="33" spans="1:22" ht="15" customHeight="1">
      <c r="A33" s="165" t="s">
        <v>110</v>
      </c>
      <c r="B33" s="162">
        <f>1Ativ!B10</f>
        <v>0</v>
      </c>
      <c r="C33" s="163"/>
      <c r="D33" s="163"/>
      <c r="E33" s="163"/>
      <c r="F33" s="164"/>
      <c r="G33" s="162">
        <f>1Ativ!E10</f>
        <v>0</v>
      </c>
      <c r="H33" s="163"/>
      <c r="I33" s="163"/>
      <c r="J33" s="163"/>
      <c r="K33" s="164"/>
      <c r="L33" s="162">
        <f>1Ativ!H10</f>
        <v>0</v>
      </c>
      <c r="M33" s="163"/>
      <c r="N33" s="163"/>
      <c r="O33" s="163"/>
      <c r="P33" s="164"/>
      <c r="Q33" s="162">
        <f>1Ativ!K10</f>
        <v>0</v>
      </c>
      <c r="R33" s="163"/>
      <c r="S33" s="163"/>
      <c r="T33" s="163"/>
      <c r="U33" s="164"/>
      <c r="V33" s="99" t="s">
        <v>24</v>
      </c>
    </row>
    <row r="34" spans="1:22" ht="12.75">
      <c r="A34" s="166"/>
      <c r="B34" s="160" t="s">
        <v>25</v>
      </c>
      <c r="C34" s="160" t="s">
        <v>26</v>
      </c>
      <c r="D34" s="160" t="s">
        <v>3</v>
      </c>
      <c r="E34" s="160" t="s">
        <v>81</v>
      </c>
      <c r="F34" s="160" t="s">
        <v>68</v>
      </c>
      <c r="G34" s="160" t="s">
        <v>25</v>
      </c>
      <c r="H34" s="160" t="s">
        <v>26</v>
      </c>
      <c r="I34" s="160" t="s">
        <v>3</v>
      </c>
      <c r="J34" s="160" t="s">
        <v>81</v>
      </c>
      <c r="K34" s="160" t="s">
        <v>68</v>
      </c>
      <c r="L34" s="160" t="s">
        <v>25</v>
      </c>
      <c r="M34" s="160" t="s">
        <v>26</v>
      </c>
      <c r="N34" s="160" t="s">
        <v>3</v>
      </c>
      <c r="O34" s="160" t="s">
        <v>81</v>
      </c>
      <c r="P34" s="160" t="s">
        <v>68</v>
      </c>
      <c r="Q34" s="160" t="s">
        <v>25</v>
      </c>
      <c r="R34" s="160" t="s">
        <v>26</v>
      </c>
      <c r="S34" s="160" t="s">
        <v>3</v>
      </c>
      <c r="T34" s="160" t="s">
        <v>81</v>
      </c>
      <c r="U34" s="84" t="s">
        <v>104</v>
      </c>
      <c r="V34" s="100"/>
    </row>
    <row r="35" spans="1:22" ht="12.75">
      <c r="A35" s="167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76" t="s">
        <v>24</v>
      </c>
      <c r="V35" s="101"/>
    </row>
    <row r="36" spans="1:22" ht="45.75" customHeight="1">
      <c r="A36" s="77" t="s">
        <v>172</v>
      </c>
      <c r="B36" s="78" t="s">
        <v>2</v>
      </c>
      <c r="C36" s="62"/>
      <c r="D36" s="82">
        <v>2.5</v>
      </c>
      <c r="E36" s="82">
        <v>5</v>
      </c>
      <c r="F36" s="82">
        <f>C36*D36</f>
        <v>0</v>
      </c>
      <c r="G36" s="82" t="s">
        <v>2</v>
      </c>
      <c r="H36" s="62"/>
      <c r="I36" s="82">
        <v>2.5</v>
      </c>
      <c r="J36" s="82">
        <v>5</v>
      </c>
      <c r="K36" s="82">
        <f>H36*I36</f>
        <v>0</v>
      </c>
      <c r="L36" s="78" t="s">
        <v>2</v>
      </c>
      <c r="M36" s="62"/>
      <c r="N36" s="82">
        <v>2.5</v>
      </c>
      <c r="O36" s="82">
        <v>5</v>
      </c>
      <c r="P36" s="82">
        <f>M36*N36</f>
        <v>0</v>
      </c>
      <c r="Q36" s="78" t="s">
        <v>2</v>
      </c>
      <c r="R36" s="62"/>
      <c r="S36" s="82">
        <v>2.5</v>
      </c>
      <c r="T36" s="82">
        <v>5</v>
      </c>
      <c r="U36" s="82">
        <f>R36*S36</f>
        <v>0</v>
      </c>
      <c r="V36" s="82">
        <f>F36+K36+P36+U36</f>
        <v>0</v>
      </c>
    </row>
    <row r="37" spans="1:22" ht="33.75" customHeight="1">
      <c r="A37" s="77" t="s">
        <v>106</v>
      </c>
      <c r="B37" s="78" t="s">
        <v>2</v>
      </c>
      <c r="C37" s="62"/>
      <c r="D37" s="82">
        <v>5</v>
      </c>
      <c r="E37" s="82">
        <v>10</v>
      </c>
      <c r="F37" s="82">
        <f>C37*D37</f>
        <v>0</v>
      </c>
      <c r="G37" s="78" t="s">
        <v>2</v>
      </c>
      <c r="H37" s="62"/>
      <c r="I37" s="82">
        <v>5</v>
      </c>
      <c r="J37" s="82">
        <v>10</v>
      </c>
      <c r="K37" s="82">
        <f>H37*I37</f>
        <v>0</v>
      </c>
      <c r="L37" s="78" t="s">
        <v>2</v>
      </c>
      <c r="M37" s="62"/>
      <c r="N37" s="82">
        <v>5</v>
      </c>
      <c r="O37" s="82">
        <v>10</v>
      </c>
      <c r="P37" s="82">
        <f>M37*N37</f>
        <v>0</v>
      </c>
      <c r="Q37" s="78" t="s">
        <v>2</v>
      </c>
      <c r="R37" s="62"/>
      <c r="S37" s="82">
        <v>5</v>
      </c>
      <c r="T37" s="82">
        <v>10</v>
      </c>
      <c r="U37" s="82">
        <f>R37*S37</f>
        <v>0</v>
      </c>
      <c r="V37" s="82">
        <f>F37+K37+P37+U37</f>
        <v>0</v>
      </c>
    </row>
    <row r="38" spans="1:22" ht="33.75" customHeight="1">
      <c r="A38" s="77" t="s">
        <v>107</v>
      </c>
      <c r="B38" s="78" t="s">
        <v>2</v>
      </c>
      <c r="C38" s="62"/>
      <c r="D38" s="82">
        <v>2.5</v>
      </c>
      <c r="E38" s="82">
        <v>5</v>
      </c>
      <c r="F38" s="82">
        <f>C38*D38</f>
        <v>0</v>
      </c>
      <c r="G38" s="78" t="s">
        <v>2</v>
      </c>
      <c r="H38" s="62"/>
      <c r="I38" s="82">
        <v>2.5</v>
      </c>
      <c r="J38" s="82">
        <v>5</v>
      </c>
      <c r="K38" s="82">
        <f>H38*I38</f>
        <v>0</v>
      </c>
      <c r="L38" s="78" t="s">
        <v>2</v>
      </c>
      <c r="M38" s="62"/>
      <c r="N38" s="82">
        <v>2.5</v>
      </c>
      <c r="O38" s="82">
        <v>5</v>
      </c>
      <c r="P38" s="82">
        <f>M38*N38</f>
        <v>0</v>
      </c>
      <c r="Q38" s="78" t="s">
        <v>2</v>
      </c>
      <c r="R38" s="62"/>
      <c r="S38" s="82">
        <v>2.5</v>
      </c>
      <c r="T38" s="82">
        <v>5</v>
      </c>
      <c r="U38" s="82">
        <f>R38*S38</f>
        <v>0</v>
      </c>
      <c r="V38" s="82">
        <f>F38+K38+P38+U38</f>
        <v>0</v>
      </c>
    </row>
    <row r="39" spans="1:22" ht="33" customHeight="1">
      <c r="A39" s="158" t="s">
        <v>108</v>
      </c>
      <c r="B39" s="156" t="s">
        <v>2</v>
      </c>
      <c r="C39" s="118"/>
      <c r="D39" s="154">
        <v>2.5</v>
      </c>
      <c r="E39" s="154">
        <v>5</v>
      </c>
      <c r="F39" s="154">
        <f>C39*D39</f>
        <v>0</v>
      </c>
      <c r="G39" s="156" t="s">
        <v>2</v>
      </c>
      <c r="H39" s="118"/>
      <c r="I39" s="154">
        <v>2.5</v>
      </c>
      <c r="J39" s="154">
        <v>5</v>
      </c>
      <c r="K39" s="154">
        <f>H39*I39</f>
        <v>0</v>
      </c>
      <c r="L39" s="156" t="s">
        <v>2</v>
      </c>
      <c r="M39" s="118"/>
      <c r="N39" s="154">
        <v>2.5</v>
      </c>
      <c r="O39" s="154">
        <v>5</v>
      </c>
      <c r="P39" s="154">
        <f>M39*N39</f>
        <v>0</v>
      </c>
      <c r="Q39" s="156" t="s">
        <v>2</v>
      </c>
      <c r="R39" s="118"/>
      <c r="S39" s="154">
        <v>2.5</v>
      </c>
      <c r="T39" s="154">
        <v>5</v>
      </c>
      <c r="U39" s="154">
        <f>R39*S39</f>
        <v>0</v>
      </c>
      <c r="V39" s="154">
        <f>F39+K39+P39+U39</f>
        <v>0</v>
      </c>
    </row>
    <row r="40" spans="1:22" ht="12.75">
      <c r="A40" s="159"/>
      <c r="B40" s="157"/>
      <c r="C40" s="120"/>
      <c r="D40" s="155"/>
      <c r="E40" s="155"/>
      <c r="F40" s="155"/>
      <c r="G40" s="157"/>
      <c r="H40" s="120"/>
      <c r="I40" s="155"/>
      <c r="J40" s="155"/>
      <c r="K40" s="155"/>
      <c r="L40" s="157"/>
      <c r="M40" s="120"/>
      <c r="N40" s="155"/>
      <c r="O40" s="155"/>
      <c r="P40" s="155"/>
      <c r="Q40" s="157"/>
      <c r="R40" s="120"/>
      <c r="S40" s="155"/>
      <c r="T40" s="155"/>
      <c r="U40" s="155"/>
      <c r="V40" s="155"/>
    </row>
    <row r="41" spans="1:22" ht="21.75" customHeight="1">
      <c r="A41" s="158" t="s">
        <v>105</v>
      </c>
      <c r="B41" s="156" t="s">
        <v>2</v>
      </c>
      <c r="C41" s="118"/>
      <c r="D41" s="154">
        <v>5</v>
      </c>
      <c r="E41" s="154">
        <v>10</v>
      </c>
      <c r="F41" s="154">
        <f>C41*D41</f>
        <v>0</v>
      </c>
      <c r="G41" s="156" t="s">
        <v>2</v>
      </c>
      <c r="H41" s="118"/>
      <c r="I41" s="154">
        <v>5</v>
      </c>
      <c r="J41" s="154">
        <v>10</v>
      </c>
      <c r="K41" s="154">
        <f>H41*I41</f>
        <v>0</v>
      </c>
      <c r="L41" s="156" t="s">
        <v>2</v>
      </c>
      <c r="M41" s="118"/>
      <c r="N41" s="154">
        <v>5</v>
      </c>
      <c r="O41" s="154">
        <v>10</v>
      </c>
      <c r="P41" s="154">
        <f>M41*N41</f>
        <v>0</v>
      </c>
      <c r="Q41" s="156" t="s">
        <v>2</v>
      </c>
      <c r="R41" s="118"/>
      <c r="S41" s="154">
        <v>5</v>
      </c>
      <c r="T41" s="154">
        <v>10</v>
      </c>
      <c r="U41" s="154">
        <f>R41*S41</f>
        <v>0</v>
      </c>
      <c r="V41" s="154">
        <f>F41+K41+P41+U41</f>
        <v>0</v>
      </c>
    </row>
    <row r="42" spans="1:22" ht="12.75">
      <c r="A42" s="159"/>
      <c r="B42" s="157"/>
      <c r="C42" s="120"/>
      <c r="D42" s="155"/>
      <c r="E42" s="155"/>
      <c r="F42" s="155"/>
      <c r="G42" s="157"/>
      <c r="H42" s="120"/>
      <c r="I42" s="155"/>
      <c r="J42" s="155"/>
      <c r="K42" s="155"/>
      <c r="L42" s="157"/>
      <c r="M42" s="120"/>
      <c r="N42" s="155"/>
      <c r="O42" s="155"/>
      <c r="P42" s="155"/>
      <c r="Q42" s="157"/>
      <c r="R42" s="120"/>
      <c r="S42" s="155"/>
      <c r="T42" s="155"/>
      <c r="U42" s="155"/>
      <c r="V42" s="155"/>
    </row>
    <row r="43" spans="1:22" ht="33" customHeight="1">
      <c r="A43" s="158" t="s">
        <v>109</v>
      </c>
      <c r="B43" s="156" t="s">
        <v>2</v>
      </c>
      <c r="C43" s="118"/>
      <c r="D43" s="154">
        <v>2.5</v>
      </c>
      <c r="E43" s="154">
        <v>5</v>
      </c>
      <c r="F43" s="154">
        <f>C43*D43</f>
        <v>0</v>
      </c>
      <c r="G43" s="156" t="s">
        <v>2</v>
      </c>
      <c r="H43" s="118"/>
      <c r="I43" s="154">
        <v>2.5</v>
      </c>
      <c r="J43" s="154">
        <v>5</v>
      </c>
      <c r="K43" s="154">
        <f>H43*I43</f>
        <v>0</v>
      </c>
      <c r="L43" s="156" t="s">
        <v>2</v>
      </c>
      <c r="M43" s="118"/>
      <c r="N43" s="154">
        <v>2.5</v>
      </c>
      <c r="O43" s="154">
        <v>5</v>
      </c>
      <c r="P43" s="154">
        <f>M43*N43</f>
        <v>0</v>
      </c>
      <c r="Q43" s="156" t="s">
        <v>2</v>
      </c>
      <c r="R43" s="118"/>
      <c r="S43" s="154">
        <v>2.5</v>
      </c>
      <c r="T43" s="154">
        <v>5</v>
      </c>
      <c r="U43" s="154">
        <f>R43*S43</f>
        <v>0</v>
      </c>
      <c r="V43" s="154">
        <f>F43+K43+P43+U43</f>
        <v>0</v>
      </c>
    </row>
    <row r="44" spans="1:22" ht="28.5" customHeight="1">
      <c r="A44" s="159"/>
      <c r="B44" s="157"/>
      <c r="C44" s="120"/>
      <c r="D44" s="155"/>
      <c r="E44" s="155"/>
      <c r="F44" s="155"/>
      <c r="G44" s="157"/>
      <c r="H44" s="120"/>
      <c r="I44" s="155"/>
      <c r="J44" s="155"/>
      <c r="K44" s="155"/>
      <c r="L44" s="157"/>
      <c r="M44" s="120"/>
      <c r="N44" s="155"/>
      <c r="O44" s="155"/>
      <c r="P44" s="155"/>
      <c r="Q44" s="157"/>
      <c r="R44" s="120"/>
      <c r="S44" s="155"/>
      <c r="T44" s="155"/>
      <c r="U44" s="155"/>
      <c r="V44" s="155"/>
    </row>
    <row r="45" spans="1:22" ht="12.75">
      <c r="A45" s="85" t="s">
        <v>156</v>
      </c>
      <c r="B45" s="85"/>
      <c r="C45" s="86"/>
      <c r="D45" s="86"/>
      <c r="E45" s="86"/>
      <c r="F45" s="87">
        <f>SUM(F3:F22)+SUM(F36:F43)</f>
        <v>0</v>
      </c>
      <c r="G45" s="86"/>
      <c r="H45" s="86"/>
      <c r="I45" s="86"/>
      <c r="J45" s="86"/>
      <c r="K45" s="86">
        <f>SUM(K3:K22)+SUM(K36:K43)</f>
        <v>0</v>
      </c>
      <c r="L45" s="85"/>
      <c r="M45" s="86"/>
      <c r="N45" s="86"/>
      <c r="O45" s="86"/>
      <c r="P45" s="87">
        <f>SUM(P3:P22)+SUM(P36:P43)</f>
        <v>0</v>
      </c>
      <c r="Q45" s="86"/>
      <c r="R45" s="86"/>
      <c r="S45" s="86"/>
      <c r="T45" s="86"/>
      <c r="U45" s="86">
        <f>SUM(U3:U22)+SUM(U36:U43)</f>
        <v>0</v>
      </c>
      <c r="V45" s="88">
        <f>SUM(V3:V22)+SUM(V36:V43)</f>
        <v>0</v>
      </c>
    </row>
    <row r="57" ht="12.75">
      <c r="I57">
        <v>7</v>
      </c>
    </row>
  </sheetData>
  <sheetProtection password="CCFE" sheet="1" objects="1" scenarios="1"/>
  <mergeCells count="294">
    <mergeCell ref="T14:T15"/>
    <mergeCell ref="T16:T17"/>
    <mergeCell ref="H5:H6"/>
    <mergeCell ref="I3:I4"/>
    <mergeCell ref="S12:S13"/>
    <mergeCell ref="J12:J13"/>
    <mergeCell ref="Q14:Q15"/>
    <mergeCell ref="T3:T4"/>
    <mergeCell ref="T5:T6"/>
    <mergeCell ref="T7:T8"/>
    <mergeCell ref="T12:T13"/>
    <mergeCell ref="O12:O13"/>
    <mergeCell ref="E7:E8"/>
    <mergeCell ref="E12:E13"/>
    <mergeCell ref="N7:N8"/>
    <mergeCell ref="N12:N13"/>
    <mergeCell ref="J7:J8"/>
    <mergeCell ref="T10:T11"/>
    <mergeCell ref="J10:J11"/>
    <mergeCell ref="H10:H11"/>
    <mergeCell ref="E16:E17"/>
    <mergeCell ref="E14:E15"/>
    <mergeCell ref="N14:N15"/>
    <mergeCell ref="J14:J15"/>
    <mergeCell ref="J16:J17"/>
    <mergeCell ref="L5:L6"/>
    <mergeCell ref="L7:L8"/>
    <mergeCell ref="E5:E6"/>
    <mergeCell ref="J5:J6"/>
    <mergeCell ref="F5:F6"/>
    <mergeCell ref="S7:S8"/>
    <mergeCell ref="I14:I15"/>
    <mergeCell ref="L12:L13"/>
    <mergeCell ref="Q5:Q6"/>
    <mergeCell ref="Q7:Q8"/>
    <mergeCell ref="Q10:Q11"/>
    <mergeCell ref="Q12:Q13"/>
    <mergeCell ref="N5:N6"/>
    <mergeCell ref="O14:O15"/>
    <mergeCell ref="S14:S15"/>
    <mergeCell ref="I18:I19"/>
    <mergeCell ref="L18:L19"/>
    <mergeCell ref="O5:O6"/>
    <mergeCell ref="O7:O8"/>
    <mergeCell ref="I5:I6"/>
    <mergeCell ref="I7:I8"/>
    <mergeCell ref="I12:I13"/>
    <mergeCell ref="I10:I11"/>
    <mergeCell ref="K5:K6"/>
    <mergeCell ref="M5:M6"/>
    <mergeCell ref="G18:G19"/>
    <mergeCell ref="P10:P11"/>
    <mergeCell ref="D5:D6"/>
    <mergeCell ref="D7:D8"/>
    <mergeCell ref="D12:D13"/>
    <mergeCell ref="D14:D15"/>
    <mergeCell ref="D16:D17"/>
    <mergeCell ref="I16:I17"/>
    <mergeCell ref="N16:N17"/>
    <mergeCell ref="N18:N19"/>
    <mergeCell ref="P7:P8"/>
    <mergeCell ref="O10:O11"/>
    <mergeCell ref="L14:L15"/>
    <mergeCell ref="N20:N21"/>
    <mergeCell ref="L20:L21"/>
    <mergeCell ref="K10:K11"/>
    <mergeCell ref="M10:M11"/>
    <mergeCell ref="L10:L11"/>
    <mergeCell ref="O16:O17"/>
    <mergeCell ref="O18:O19"/>
    <mergeCell ref="Q16:Q17"/>
    <mergeCell ref="Q18:Q19"/>
    <mergeCell ref="T18:T19"/>
    <mergeCell ref="S18:S19"/>
    <mergeCell ref="K20:K21"/>
    <mergeCell ref="L16:L17"/>
    <mergeCell ref="S16:S17"/>
    <mergeCell ref="U18:U19"/>
    <mergeCell ref="V18:V19"/>
    <mergeCell ref="O20:O21"/>
    <mergeCell ref="P20:P21"/>
    <mergeCell ref="R20:R21"/>
    <mergeCell ref="U20:U21"/>
    <mergeCell ref="V20:V21"/>
    <mergeCell ref="T20:T21"/>
    <mergeCell ref="Q20:Q21"/>
    <mergeCell ref="H20:H21"/>
    <mergeCell ref="I20:I21"/>
    <mergeCell ref="M20:M21"/>
    <mergeCell ref="J20:J21"/>
    <mergeCell ref="G20:G21"/>
    <mergeCell ref="S20:S21"/>
    <mergeCell ref="A20:A21"/>
    <mergeCell ref="C20:C21"/>
    <mergeCell ref="D20:D21"/>
    <mergeCell ref="E20:E21"/>
    <mergeCell ref="B20:B21"/>
    <mergeCell ref="F20:F21"/>
    <mergeCell ref="V16:V17"/>
    <mergeCell ref="A18:A19"/>
    <mergeCell ref="C18:C19"/>
    <mergeCell ref="F18:F19"/>
    <mergeCell ref="H18:H19"/>
    <mergeCell ref="K18:K19"/>
    <mergeCell ref="M18:M19"/>
    <mergeCell ref="P18:P19"/>
    <mergeCell ref="R18:R19"/>
    <mergeCell ref="D18:D19"/>
    <mergeCell ref="V14:V15"/>
    <mergeCell ref="A16:A17"/>
    <mergeCell ref="C16:C17"/>
    <mergeCell ref="F16:F17"/>
    <mergeCell ref="H16:H17"/>
    <mergeCell ref="K16:K17"/>
    <mergeCell ref="M16:M17"/>
    <mergeCell ref="P16:P17"/>
    <mergeCell ref="R16:R17"/>
    <mergeCell ref="U16:U17"/>
    <mergeCell ref="V12:V13"/>
    <mergeCell ref="A14:A15"/>
    <mergeCell ref="C14:C15"/>
    <mergeCell ref="F14:F15"/>
    <mergeCell ref="H14:H15"/>
    <mergeCell ref="K14:K15"/>
    <mergeCell ref="M14:M15"/>
    <mergeCell ref="P14:P15"/>
    <mergeCell ref="R14:R15"/>
    <mergeCell ref="U14:U15"/>
    <mergeCell ref="V10:V11"/>
    <mergeCell ref="A12:A13"/>
    <mergeCell ref="C12:C13"/>
    <mergeCell ref="F12:F13"/>
    <mergeCell ref="H12:H13"/>
    <mergeCell ref="K12:K13"/>
    <mergeCell ref="M12:M13"/>
    <mergeCell ref="P12:P13"/>
    <mergeCell ref="R12:R13"/>
    <mergeCell ref="U12:U13"/>
    <mergeCell ref="U10:U11"/>
    <mergeCell ref="N10:N11"/>
    <mergeCell ref="A10:A11"/>
    <mergeCell ref="C10:C11"/>
    <mergeCell ref="D10:D11"/>
    <mergeCell ref="E10:E11"/>
    <mergeCell ref="R10:R11"/>
    <mergeCell ref="S10:S11"/>
    <mergeCell ref="B10:B11"/>
    <mergeCell ref="G10:G11"/>
    <mergeCell ref="G16:G17"/>
    <mergeCell ref="R5:R6"/>
    <mergeCell ref="B18:B19"/>
    <mergeCell ref="B16:B17"/>
    <mergeCell ref="E18:E19"/>
    <mergeCell ref="R7:R8"/>
    <mergeCell ref="B5:B6"/>
    <mergeCell ref="B7:B8"/>
    <mergeCell ref="B12:B13"/>
    <mergeCell ref="J18:J19"/>
    <mergeCell ref="G12:G13"/>
    <mergeCell ref="B14:B15"/>
    <mergeCell ref="C5:C6"/>
    <mergeCell ref="U7:U8"/>
    <mergeCell ref="V7:V8"/>
    <mergeCell ref="G14:G15"/>
    <mergeCell ref="K7:K8"/>
    <mergeCell ref="M7:M8"/>
    <mergeCell ref="P5:P6"/>
    <mergeCell ref="F10:F11"/>
    <mergeCell ref="U3:U4"/>
    <mergeCell ref="V3:V4"/>
    <mergeCell ref="U5:U6"/>
    <mergeCell ref="V5:V6"/>
    <mergeCell ref="G3:G4"/>
    <mergeCell ref="G5:G6"/>
    <mergeCell ref="S3:S4"/>
    <mergeCell ref="S5:S6"/>
    <mergeCell ref="L3:L4"/>
    <mergeCell ref="D3:D4"/>
    <mergeCell ref="A7:A8"/>
    <mergeCell ref="C7:C8"/>
    <mergeCell ref="F7:F8"/>
    <mergeCell ref="H7:H8"/>
    <mergeCell ref="G7:G8"/>
    <mergeCell ref="A3:A4"/>
    <mergeCell ref="C3:C4"/>
    <mergeCell ref="F3:F4"/>
    <mergeCell ref="H3:H4"/>
    <mergeCell ref="E3:E4"/>
    <mergeCell ref="N3:N4"/>
    <mergeCell ref="Q3:Q4"/>
    <mergeCell ref="J3:J4"/>
    <mergeCell ref="K3:K4"/>
    <mergeCell ref="M3:M4"/>
    <mergeCell ref="A1:A2"/>
    <mergeCell ref="B1:F1"/>
    <mergeCell ref="G1:K1"/>
    <mergeCell ref="B3:B4"/>
    <mergeCell ref="Q1:U1"/>
    <mergeCell ref="V1:V2"/>
    <mergeCell ref="L1:P1"/>
    <mergeCell ref="P3:P4"/>
    <mergeCell ref="R3:R4"/>
    <mergeCell ref="O3:O4"/>
    <mergeCell ref="A33:A35"/>
    <mergeCell ref="B33:F33"/>
    <mergeCell ref="G33:K33"/>
    <mergeCell ref="L33:P33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Q33:U33"/>
    <mergeCell ref="V39:V40"/>
    <mergeCell ref="U39:U40"/>
    <mergeCell ref="V33:V35"/>
    <mergeCell ref="T34:T35"/>
    <mergeCell ref="N34:N35"/>
    <mergeCell ref="O34:O35"/>
    <mergeCell ref="P34:P35"/>
    <mergeCell ref="Q34:Q35"/>
    <mergeCell ref="H34:H35"/>
    <mergeCell ref="I34:I35"/>
    <mergeCell ref="R34:R35"/>
    <mergeCell ref="S34:S35"/>
    <mergeCell ref="F41:F42"/>
    <mergeCell ref="H41:H42"/>
    <mergeCell ref="K41:K42"/>
    <mergeCell ref="M41:M42"/>
    <mergeCell ref="J41:J42"/>
    <mergeCell ref="G41:G42"/>
    <mergeCell ref="O39:O40"/>
    <mergeCell ref="G39:G40"/>
    <mergeCell ref="J39:J40"/>
    <mergeCell ref="A39:A40"/>
    <mergeCell ref="A43:A44"/>
    <mergeCell ref="C43:C44"/>
    <mergeCell ref="F43:F44"/>
    <mergeCell ref="H43:H44"/>
    <mergeCell ref="D43:D44"/>
    <mergeCell ref="C39:C40"/>
    <mergeCell ref="F39:F40"/>
    <mergeCell ref="A41:A42"/>
    <mergeCell ref="C41:C42"/>
    <mergeCell ref="J43:J44"/>
    <mergeCell ref="V43:V44"/>
    <mergeCell ref="V41:V42"/>
    <mergeCell ref="Q39:Q40"/>
    <mergeCell ref="Q41:Q42"/>
    <mergeCell ref="G43:G44"/>
    <mergeCell ref="L39:L40"/>
    <mergeCell ref="L41:L42"/>
    <mergeCell ref="M39:M40"/>
    <mergeCell ref="K39:K40"/>
    <mergeCell ref="B39:B40"/>
    <mergeCell ref="B41:B42"/>
    <mergeCell ref="B43:B44"/>
    <mergeCell ref="U41:U42"/>
    <mergeCell ref="K43:K44"/>
    <mergeCell ref="P43:P44"/>
    <mergeCell ref="H39:H40"/>
    <mergeCell ref="D39:D40"/>
    <mergeCell ref="R43:R44"/>
    <mergeCell ref="U43:U44"/>
    <mergeCell ref="D41:D42"/>
    <mergeCell ref="E41:E42"/>
    <mergeCell ref="E43:E44"/>
    <mergeCell ref="I39:I40"/>
    <mergeCell ref="I41:I42"/>
    <mergeCell ref="I43:I44"/>
    <mergeCell ref="E39:E40"/>
    <mergeCell ref="S43:S44"/>
    <mergeCell ref="N41:N42"/>
    <mergeCell ref="N43:N44"/>
    <mergeCell ref="P41:P42"/>
    <mergeCell ref="R41:R42"/>
    <mergeCell ref="Q43:Q44"/>
    <mergeCell ref="O41:O42"/>
    <mergeCell ref="O43:O44"/>
    <mergeCell ref="N39:N40"/>
    <mergeCell ref="L43:L44"/>
    <mergeCell ref="T41:T42"/>
    <mergeCell ref="T43:T44"/>
    <mergeCell ref="M43:M44"/>
    <mergeCell ref="T39:T40"/>
    <mergeCell ref="S39:S40"/>
    <mergeCell ref="S41:S42"/>
    <mergeCell ref="P39:P40"/>
    <mergeCell ref="R39:R40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&amp;R&amp;8Elaborado pelo Profº Sérgio R. Santos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89"/>
  <sheetViews>
    <sheetView zoomScale="120" zoomScaleNormal="120" workbookViewId="0" topLeftCell="A37">
      <selection activeCell="C8" sqref="C8:C10"/>
    </sheetView>
  </sheetViews>
  <sheetFormatPr defaultColWidth="9.140625" defaultRowHeight="12.75"/>
  <cols>
    <col min="1" max="1" width="25.00390625" style="0" customWidth="1"/>
    <col min="2" max="2" width="7.140625" style="0" customWidth="1"/>
    <col min="3" max="3" width="5.00390625" style="0" customWidth="1"/>
    <col min="4" max="4" width="4.421875" style="0" customWidth="1"/>
    <col min="5" max="5" width="3.8515625" style="0" customWidth="1"/>
    <col min="6" max="6" width="4.7109375" style="0" customWidth="1"/>
    <col min="7" max="7" width="7.140625" style="0" bestFit="1" customWidth="1"/>
    <col min="8" max="8" width="5.00390625" style="0" customWidth="1"/>
    <col min="9" max="9" width="4.421875" style="0" customWidth="1"/>
    <col min="10" max="10" width="3.7109375" style="0" customWidth="1"/>
    <col min="11" max="11" width="4.7109375" style="0" customWidth="1"/>
    <col min="12" max="12" width="7.140625" style="0" bestFit="1" customWidth="1"/>
    <col min="13" max="13" width="4.8515625" style="0" customWidth="1"/>
    <col min="14" max="14" width="4.421875" style="0" customWidth="1"/>
    <col min="15" max="15" width="3.57421875" style="0" customWidth="1"/>
    <col min="16" max="16" width="4.8515625" style="0" customWidth="1"/>
    <col min="17" max="17" width="7.140625" style="0" bestFit="1" customWidth="1"/>
    <col min="18" max="18" width="4.8515625" style="0" customWidth="1"/>
    <col min="19" max="19" width="4.28125" style="0" customWidth="1"/>
    <col min="20" max="20" width="3.57421875" style="0" customWidth="1"/>
    <col min="21" max="21" width="4.8515625" style="0" customWidth="1"/>
    <col min="22" max="22" width="6.421875" style="0" customWidth="1"/>
  </cols>
  <sheetData>
    <row r="1" spans="1:22" ht="13.5">
      <c r="A1" s="149" t="s">
        <v>112</v>
      </c>
      <c r="B1" s="129">
        <f>1Ativ!B10</f>
        <v>0</v>
      </c>
      <c r="C1" s="130"/>
      <c r="D1" s="130"/>
      <c r="E1" s="130"/>
      <c r="F1" s="131"/>
      <c r="G1" s="129">
        <f>1Ativ!E10</f>
        <v>0</v>
      </c>
      <c r="H1" s="130"/>
      <c r="I1" s="130"/>
      <c r="J1" s="130"/>
      <c r="K1" s="131"/>
      <c r="L1" s="129">
        <f>1Ativ!H10</f>
        <v>0</v>
      </c>
      <c r="M1" s="130"/>
      <c r="N1" s="130"/>
      <c r="O1" s="130"/>
      <c r="P1" s="131"/>
      <c r="Q1" s="129">
        <f>1Ativ!K10</f>
        <v>0</v>
      </c>
      <c r="R1" s="130"/>
      <c r="S1" s="130"/>
      <c r="T1" s="130"/>
      <c r="U1" s="131"/>
      <c r="V1" s="178" t="s">
        <v>24</v>
      </c>
    </row>
    <row r="2" spans="1:22" ht="22.5" customHeight="1">
      <c r="A2" s="150"/>
      <c r="B2" s="13" t="s">
        <v>25</v>
      </c>
      <c r="C2" s="13" t="s">
        <v>26</v>
      </c>
      <c r="D2" s="13" t="s">
        <v>3</v>
      </c>
      <c r="E2" s="13" t="s">
        <v>81</v>
      </c>
      <c r="F2" s="13" t="s">
        <v>68</v>
      </c>
      <c r="G2" s="13" t="s">
        <v>25</v>
      </c>
      <c r="H2" s="13" t="s">
        <v>26</v>
      </c>
      <c r="I2" s="13" t="s">
        <v>3</v>
      </c>
      <c r="J2" s="13" t="s">
        <v>81</v>
      </c>
      <c r="K2" s="13" t="s">
        <v>68</v>
      </c>
      <c r="L2" s="13" t="s">
        <v>25</v>
      </c>
      <c r="M2" s="13" t="s">
        <v>26</v>
      </c>
      <c r="N2" s="13" t="s">
        <v>3</v>
      </c>
      <c r="O2" s="17" t="s">
        <v>81</v>
      </c>
      <c r="P2" s="13" t="s">
        <v>68</v>
      </c>
      <c r="Q2" s="13" t="s">
        <v>25</v>
      </c>
      <c r="R2" s="13" t="s">
        <v>26</v>
      </c>
      <c r="S2" s="13" t="s">
        <v>3</v>
      </c>
      <c r="T2" s="13" t="s">
        <v>81</v>
      </c>
      <c r="U2" s="13" t="s">
        <v>68</v>
      </c>
      <c r="V2" s="179"/>
    </row>
    <row r="3" spans="1:22" ht="12.75">
      <c r="A3" s="126" t="s">
        <v>113</v>
      </c>
      <c r="B3" s="121" t="s">
        <v>2</v>
      </c>
      <c r="C3" s="118"/>
      <c r="D3" s="115">
        <v>5</v>
      </c>
      <c r="E3" s="115">
        <v>5</v>
      </c>
      <c r="F3" s="115">
        <f>C3*D3</f>
        <v>0</v>
      </c>
      <c r="G3" s="121" t="s">
        <v>2</v>
      </c>
      <c r="H3" s="118"/>
      <c r="I3" s="115">
        <v>5</v>
      </c>
      <c r="J3" s="115">
        <v>5</v>
      </c>
      <c r="K3" s="115">
        <f>H3*I3</f>
        <v>0</v>
      </c>
      <c r="L3" s="121" t="s">
        <v>2</v>
      </c>
      <c r="M3" s="118"/>
      <c r="N3" s="115">
        <v>5</v>
      </c>
      <c r="O3" s="115">
        <v>5</v>
      </c>
      <c r="P3" s="115">
        <f>M3*N3</f>
        <v>0</v>
      </c>
      <c r="Q3" s="121" t="s">
        <v>2</v>
      </c>
      <c r="R3" s="118"/>
      <c r="S3" s="115">
        <v>5</v>
      </c>
      <c r="T3" s="115">
        <v>5</v>
      </c>
      <c r="U3" s="115">
        <f>R3*S3</f>
        <v>0</v>
      </c>
      <c r="V3" s="115">
        <f>F3+K3+P3+U3</f>
        <v>0</v>
      </c>
    </row>
    <row r="4" spans="1:22" ht="20.25" customHeight="1">
      <c r="A4" s="172"/>
      <c r="B4" s="122"/>
      <c r="C4" s="119"/>
      <c r="D4" s="116"/>
      <c r="E4" s="116"/>
      <c r="F4" s="116"/>
      <c r="G4" s="122"/>
      <c r="H4" s="119"/>
      <c r="I4" s="116"/>
      <c r="J4" s="116"/>
      <c r="K4" s="116"/>
      <c r="L4" s="122"/>
      <c r="M4" s="119"/>
      <c r="N4" s="116"/>
      <c r="O4" s="116"/>
      <c r="P4" s="116"/>
      <c r="Q4" s="122"/>
      <c r="R4" s="119"/>
      <c r="S4" s="116"/>
      <c r="T4" s="116"/>
      <c r="U4" s="116"/>
      <c r="V4" s="116"/>
    </row>
    <row r="5" spans="1:22" ht="12.75">
      <c r="A5" s="126" t="s">
        <v>114</v>
      </c>
      <c r="B5" s="121" t="s">
        <v>80</v>
      </c>
      <c r="C5" s="118"/>
      <c r="D5" s="115">
        <v>5</v>
      </c>
      <c r="E5" s="115">
        <v>5</v>
      </c>
      <c r="F5" s="115">
        <f>C5*D5</f>
        <v>0</v>
      </c>
      <c r="G5" s="121" t="s">
        <v>80</v>
      </c>
      <c r="H5" s="118"/>
      <c r="I5" s="115">
        <v>5</v>
      </c>
      <c r="J5" s="115">
        <v>5</v>
      </c>
      <c r="K5" s="115">
        <f>H5*I5</f>
        <v>0</v>
      </c>
      <c r="L5" s="121" t="s">
        <v>80</v>
      </c>
      <c r="M5" s="118"/>
      <c r="N5" s="115">
        <v>5</v>
      </c>
      <c r="O5" s="115">
        <v>5</v>
      </c>
      <c r="P5" s="115">
        <f>M5*N5</f>
        <v>0</v>
      </c>
      <c r="Q5" s="121" t="s">
        <v>80</v>
      </c>
      <c r="R5" s="118"/>
      <c r="S5" s="115">
        <v>5</v>
      </c>
      <c r="T5" s="115">
        <v>5</v>
      </c>
      <c r="U5" s="115">
        <f>R5*S5</f>
        <v>0</v>
      </c>
      <c r="V5" s="115">
        <f>F5+K5+P5+U5</f>
        <v>0</v>
      </c>
    </row>
    <row r="6" spans="1:22" ht="12.75">
      <c r="A6" s="172"/>
      <c r="B6" s="122"/>
      <c r="C6" s="119"/>
      <c r="D6" s="116"/>
      <c r="E6" s="116"/>
      <c r="F6" s="116"/>
      <c r="G6" s="122"/>
      <c r="H6" s="119"/>
      <c r="I6" s="116"/>
      <c r="J6" s="116"/>
      <c r="K6" s="116"/>
      <c r="L6" s="122"/>
      <c r="M6" s="119"/>
      <c r="N6" s="116"/>
      <c r="O6" s="116"/>
      <c r="P6" s="116"/>
      <c r="Q6" s="122"/>
      <c r="R6" s="119"/>
      <c r="S6" s="116"/>
      <c r="T6" s="116"/>
      <c r="U6" s="116"/>
      <c r="V6" s="116"/>
    </row>
    <row r="7" spans="1:22" ht="9" customHeight="1">
      <c r="A7" s="172"/>
      <c r="B7" s="123"/>
      <c r="C7" s="120"/>
      <c r="D7" s="117"/>
      <c r="E7" s="117"/>
      <c r="F7" s="117"/>
      <c r="G7" s="123"/>
      <c r="H7" s="120"/>
      <c r="I7" s="117"/>
      <c r="J7" s="117"/>
      <c r="K7" s="117"/>
      <c r="L7" s="123"/>
      <c r="M7" s="120"/>
      <c r="N7" s="117"/>
      <c r="O7" s="117"/>
      <c r="P7" s="117"/>
      <c r="Q7" s="123"/>
      <c r="R7" s="120"/>
      <c r="S7" s="117"/>
      <c r="T7" s="117"/>
      <c r="U7" s="117"/>
      <c r="V7" s="117"/>
    </row>
    <row r="8" spans="1:22" ht="12.75">
      <c r="A8" s="126" t="s">
        <v>115</v>
      </c>
      <c r="B8" s="122" t="s">
        <v>15</v>
      </c>
      <c r="C8" s="119"/>
      <c r="D8" s="116">
        <v>5</v>
      </c>
      <c r="E8" s="116">
        <v>5</v>
      </c>
      <c r="F8" s="116">
        <f>C8*D8</f>
        <v>0</v>
      </c>
      <c r="G8" s="122" t="s">
        <v>15</v>
      </c>
      <c r="H8" s="119"/>
      <c r="I8" s="116">
        <v>5</v>
      </c>
      <c r="J8" s="116">
        <v>5</v>
      </c>
      <c r="K8" s="116">
        <f>H8*I8</f>
        <v>0</v>
      </c>
      <c r="L8" s="122" t="s">
        <v>15</v>
      </c>
      <c r="M8" s="119"/>
      <c r="N8" s="116">
        <v>5</v>
      </c>
      <c r="O8" s="116">
        <v>5</v>
      </c>
      <c r="P8" s="116">
        <f>M8*N8</f>
        <v>0</v>
      </c>
      <c r="Q8" s="122" t="s">
        <v>15</v>
      </c>
      <c r="R8" s="119"/>
      <c r="S8" s="116">
        <v>5</v>
      </c>
      <c r="T8" s="116">
        <v>5</v>
      </c>
      <c r="U8" s="116">
        <f>R8*S8</f>
        <v>0</v>
      </c>
      <c r="V8" s="116">
        <f>F8+K8+P8+U8</f>
        <v>0</v>
      </c>
    </row>
    <row r="9" spans="1:22" ht="12.75">
      <c r="A9" s="172"/>
      <c r="B9" s="122"/>
      <c r="C9" s="119"/>
      <c r="D9" s="116"/>
      <c r="E9" s="116"/>
      <c r="F9" s="116"/>
      <c r="G9" s="122"/>
      <c r="H9" s="119"/>
      <c r="I9" s="116"/>
      <c r="J9" s="116"/>
      <c r="K9" s="116"/>
      <c r="L9" s="122"/>
      <c r="M9" s="119"/>
      <c r="N9" s="116"/>
      <c r="O9" s="116"/>
      <c r="P9" s="116"/>
      <c r="Q9" s="122"/>
      <c r="R9" s="119"/>
      <c r="S9" s="116"/>
      <c r="T9" s="116"/>
      <c r="U9" s="116"/>
      <c r="V9" s="116"/>
    </row>
    <row r="10" spans="1:22" ht="18.75" customHeight="1">
      <c r="A10" s="127"/>
      <c r="B10" s="123"/>
      <c r="C10" s="120"/>
      <c r="D10" s="117"/>
      <c r="E10" s="117"/>
      <c r="F10" s="117"/>
      <c r="G10" s="123"/>
      <c r="H10" s="120"/>
      <c r="I10" s="117"/>
      <c r="J10" s="117"/>
      <c r="K10" s="117"/>
      <c r="L10" s="123"/>
      <c r="M10" s="120"/>
      <c r="N10" s="117"/>
      <c r="O10" s="117"/>
      <c r="P10" s="117"/>
      <c r="Q10" s="123"/>
      <c r="R10" s="120"/>
      <c r="S10" s="117"/>
      <c r="T10" s="117"/>
      <c r="U10" s="117"/>
      <c r="V10" s="117"/>
    </row>
    <row r="11" spans="1:22" ht="12.75">
      <c r="A11" s="126" t="s">
        <v>116</v>
      </c>
      <c r="B11" s="121" t="s">
        <v>117</v>
      </c>
      <c r="C11" s="118"/>
      <c r="D11" s="115">
        <v>5</v>
      </c>
      <c r="E11" s="115">
        <v>5</v>
      </c>
      <c r="F11" s="115">
        <f>C11*D11</f>
        <v>0</v>
      </c>
      <c r="G11" s="121" t="s">
        <v>117</v>
      </c>
      <c r="H11" s="118"/>
      <c r="I11" s="115">
        <v>5</v>
      </c>
      <c r="J11" s="115">
        <v>5</v>
      </c>
      <c r="K11" s="115">
        <f>H11*I11</f>
        <v>0</v>
      </c>
      <c r="L11" s="121" t="s">
        <v>117</v>
      </c>
      <c r="M11" s="118"/>
      <c r="N11" s="115">
        <v>5</v>
      </c>
      <c r="O11" s="115">
        <v>5</v>
      </c>
      <c r="P11" s="115">
        <f>M11*N11</f>
        <v>0</v>
      </c>
      <c r="Q11" s="121" t="s">
        <v>117</v>
      </c>
      <c r="R11" s="118"/>
      <c r="S11" s="115">
        <v>5</v>
      </c>
      <c r="T11" s="115">
        <v>5</v>
      </c>
      <c r="U11" s="115">
        <f>R11*S11</f>
        <v>0</v>
      </c>
      <c r="V11" s="115">
        <f>F11+K11+P11+U11</f>
        <v>0</v>
      </c>
    </row>
    <row r="12" spans="1:22" ht="11.25" customHeight="1">
      <c r="A12" s="127"/>
      <c r="B12" s="123"/>
      <c r="C12" s="120"/>
      <c r="D12" s="117"/>
      <c r="E12" s="117"/>
      <c r="F12" s="117"/>
      <c r="G12" s="123"/>
      <c r="H12" s="120"/>
      <c r="I12" s="117"/>
      <c r="J12" s="117"/>
      <c r="K12" s="117"/>
      <c r="L12" s="123"/>
      <c r="M12" s="120"/>
      <c r="N12" s="117"/>
      <c r="O12" s="117"/>
      <c r="P12" s="117"/>
      <c r="Q12" s="123"/>
      <c r="R12" s="120"/>
      <c r="S12" s="117"/>
      <c r="T12" s="117"/>
      <c r="U12" s="117"/>
      <c r="V12" s="117"/>
    </row>
    <row r="13" spans="1:22" ht="12.75">
      <c r="A13" s="126" t="s">
        <v>118</v>
      </c>
      <c r="B13" s="121" t="s">
        <v>119</v>
      </c>
      <c r="C13" s="118"/>
      <c r="D13" s="115">
        <v>5</v>
      </c>
      <c r="E13" s="115">
        <v>5</v>
      </c>
      <c r="F13" s="115">
        <f>C13*D13</f>
        <v>0</v>
      </c>
      <c r="G13" s="121" t="s">
        <v>119</v>
      </c>
      <c r="H13" s="118"/>
      <c r="I13" s="115">
        <v>5</v>
      </c>
      <c r="J13" s="115">
        <v>5</v>
      </c>
      <c r="K13" s="115">
        <f>H13*I13</f>
        <v>0</v>
      </c>
      <c r="L13" s="121" t="s">
        <v>119</v>
      </c>
      <c r="M13" s="118"/>
      <c r="N13" s="115">
        <v>5</v>
      </c>
      <c r="O13" s="115">
        <v>5</v>
      </c>
      <c r="P13" s="115">
        <f>M13*N13</f>
        <v>0</v>
      </c>
      <c r="Q13" s="121" t="s">
        <v>119</v>
      </c>
      <c r="R13" s="118"/>
      <c r="S13" s="115">
        <v>5</v>
      </c>
      <c r="T13" s="115">
        <v>5</v>
      </c>
      <c r="U13" s="115">
        <f>R13*S13</f>
        <v>0</v>
      </c>
      <c r="V13" s="115">
        <f>F13+K13+P13+U13</f>
        <v>0</v>
      </c>
    </row>
    <row r="14" spans="1:22" ht="21.75" customHeight="1">
      <c r="A14" s="127"/>
      <c r="B14" s="123"/>
      <c r="C14" s="120"/>
      <c r="D14" s="117"/>
      <c r="E14" s="117"/>
      <c r="F14" s="117"/>
      <c r="G14" s="123"/>
      <c r="H14" s="120"/>
      <c r="I14" s="117"/>
      <c r="J14" s="117"/>
      <c r="K14" s="117"/>
      <c r="L14" s="123"/>
      <c r="M14" s="120"/>
      <c r="N14" s="117"/>
      <c r="O14" s="117"/>
      <c r="P14" s="117"/>
      <c r="Q14" s="123"/>
      <c r="R14" s="120"/>
      <c r="S14" s="117"/>
      <c r="T14" s="117"/>
      <c r="U14" s="117"/>
      <c r="V14" s="117"/>
    </row>
    <row r="15" spans="1:22" ht="12.75">
      <c r="A15" s="126" t="s">
        <v>120</v>
      </c>
      <c r="B15" s="121" t="s">
        <v>121</v>
      </c>
      <c r="C15" s="118"/>
      <c r="D15" s="115">
        <v>5</v>
      </c>
      <c r="E15" s="115">
        <v>5</v>
      </c>
      <c r="F15" s="115">
        <f>C15*D15</f>
        <v>0</v>
      </c>
      <c r="G15" s="121" t="s">
        <v>121</v>
      </c>
      <c r="H15" s="118"/>
      <c r="I15" s="115">
        <v>5</v>
      </c>
      <c r="J15" s="115">
        <v>5</v>
      </c>
      <c r="K15" s="115">
        <f>H15*I15</f>
        <v>0</v>
      </c>
      <c r="L15" s="121" t="s">
        <v>121</v>
      </c>
      <c r="M15" s="118"/>
      <c r="N15" s="115">
        <v>5</v>
      </c>
      <c r="O15" s="115">
        <v>5</v>
      </c>
      <c r="P15" s="115">
        <f>M15*N15</f>
        <v>0</v>
      </c>
      <c r="Q15" s="121" t="s">
        <v>121</v>
      </c>
      <c r="R15" s="118"/>
      <c r="S15" s="115">
        <v>5</v>
      </c>
      <c r="T15" s="115">
        <v>5</v>
      </c>
      <c r="U15" s="115">
        <f>R15*S15</f>
        <v>0</v>
      </c>
      <c r="V15" s="115">
        <f>F15+K15+P15+U15</f>
        <v>0</v>
      </c>
    </row>
    <row r="16" spans="1:22" ht="22.5" customHeight="1">
      <c r="A16" s="127"/>
      <c r="B16" s="123"/>
      <c r="C16" s="120"/>
      <c r="D16" s="117"/>
      <c r="E16" s="117"/>
      <c r="F16" s="117"/>
      <c r="G16" s="123"/>
      <c r="H16" s="120"/>
      <c r="I16" s="117"/>
      <c r="J16" s="117"/>
      <c r="K16" s="117"/>
      <c r="L16" s="123"/>
      <c r="M16" s="120"/>
      <c r="N16" s="117"/>
      <c r="O16" s="117"/>
      <c r="P16" s="117"/>
      <c r="Q16" s="123"/>
      <c r="R16" s="120"/>
      <c r="S16" s="117"/>
      <c r="T16" s="117"/>
      <c r="U16" s="117"/>
      <c r="V16" s="117"/>
    </row>
    <row r="17" spans="1:22" ht="20.25">
      <c r="A17" s="18" t="s">
        <v>127</v>
      </c>
      <c r="B17" s="3" t="s">
        <v>15</v>
      </c>
      <c r="C17" s="62"/>
      <c r="D17" s="4">
        <v>3</v>
      </c>
      <c r="E17" s="4">
        <v>5</v>
      </c>
      <c r="F17" s="6">
        <f>C17*D17</f>
        <v>0</v>
      </c>
      <c r="G17" s="3" t="s">
        <v>15</v>
      </c>
      <c r="H17" s="62"/>
      <c r="I17" s="4">
        <v>3</v>
      </c>
      <c r="J17" s="4">
        <v>5</v>
      </c>
      <c r="K17" s="6">
        <f>H17*I17</f>
        <v>0</v>
      </c>
      <c r="L17" s="3" t="s">
        <v>15</v>
      </c>
      <c r="M17" s="62"/>
      <c r="N17" s="4">
        <v>3</v>
      </c>
      <c r="O17" s="4">
        <v>5</v>
      </c>
      <c r="P17" s="6">
        <f>M17*N17</f>
        <v>0</v>
      </c>
      <c r="Q17" s="3" t="s">
        <v>15</v>
      </c>
      <c r="R17" s="62"/>
      <c r="S17" s="4">
        <v>3</v>
      </c>
      <c r="T17" s="4">
        <v>5</v>
      </c>
      <c r="U17" s="6">
        <f>R17*S17</f>
        <v>0</v>
      </c>
      <c r="V17" s="6">
        <f>F17+K17+P17+U17</f>
        <v>0</v>
      </c>
    </row>
    <row r="18" spans="1:22" ht="12.75">
      <c r="A18" s="126" t="s">
        <v>122</v>
      </c>
      <c r="B18" s="121" t="s">
        <v>15</v>
      </c>
      <c r="C18" s="118"/>
      <c r="D18" s="115">
        <v>2</v>
      </c>
      <c r="E18" s="115">
        <v>5</v>
      </c>
      <c r="F18" s="115">
        <f>C18*D18</f>
        <v>0</v>
      </c>
      <c r="G18" s="121" t="s">
        <v>15</v>
      </c>
      <c r="H18" s="118"/>
      <c r="I18" s="115">
        <v>2</v>
      </c>
      <c r="J18" s="115">
        <v>5</v>
      </c>
      <c r="K18" s="115">
        <f>H18*I18</f>
        <v>0</v>
      </c>
      <c r="L18" s="121" t="s">
        <v>15</v>
      </c>
      <c r="M18" s="118"/>
      <c r="N18" s="115">
        <v>2</v>
      </c>
      <c r="O18" s="115">
        <v>5</v>
      </c>
      <c r="P18" s="115">
        <f>M18*N18</f>
        <v>0</v>
      </c>
      <c r="Q18" s="121" t="s">
        <v>15</v>
      </c>
      <c r="R18" s="118"/>
      <c r="S18" s="115">
        <v>2</v>
      </c>
      <c r="T18" s="115">
        <v>5</v>
      </c>
      <c r="U18" s="115">
        <f>R18*S18</f>
        <v>0</v>
      </c>
      <c r="V18" s="115">
        <f>F18+K18+P18+U18</f>
        <v>0</v>
      </c>
    </row>
    <row r="19" spans="1:22" ht="9" customHeight="1">
      <c r="A19" s="127"/>
      <c r="B19" s="123"/>
      <c r="C19" s="120"/>
      <c r="D19" s="117"/>
      <c r="E19" s="117"/>
      <c r="F19" s="117"/>
      <c r="G19" s="123"/>
      <c r="H19" s="120"/>
      <c r="I19" s="117"/>
      <c r="J19" s="117"/>
      <c r="K19" s="117"/>
      <c r="L19" s="123"/>
      <c r="M19" s="120"/>
      <c r="N19" s="117"/>
      <c r="O19" s="117"/>
      <c r="P19" s="117"/>
      <c r="Q19" s="123"/>
      <c r="R19" s="120"/>
      <c r="S19" s="117"/>
      <c r="T19" s="117"/>
      <c r="U19" s="117"/>
      <c r="V19" s="117"/>
    </row>
    <row r="20" spans="1:22" ht="12.75">
      <c r="A20" s="175" t="s">
        <v>126</v>
      </c>
      <c r="B20" s="121" t="s">
        <v>15</v>
      </c>
      <c r="C20" s="118"/>
      <c r="D20" s="115">
        <v>1</v>
      </c>
      <c r="E20" s="115">
        <v>5</v>
      </c>
      <c r="F20" s="115">
        <f>C20*D20</f>
        <v>0</v>
      </c>
      <c r="G20" s="121" t="s">
        <v>15</v>
      </c>
      <c r="H20" s="118"/>
      <c r="I20" s="115">
        <v>1</v>
      </c>
      <c r="J20" s="115">
        <v>5</v>
      </c>
      <c r="K20" s="115">
        <f>H20*I20</f>
        <v>0</v>
      </c>
      <c r="L20" s="121" t="s">
        <v>15</v>
      </c>
      <c r="M20" s="118"/>
      <c r="N20" s="115">
        <v>1</v>
      </c>
      <c r="O20" s="115">
        <v>5</v>
      </c>
      <c r="P20" s="115">
        <f>M20*N20</f>
        <v>0</v>
      </c>
      <c r="Q20" s="121" t="s">
        <v>15</v>
      </c>
      <c r="R20" s="118"/>
      <c r="S20" s="115">
        <v>1</v>
      </c>
      <c r="T20" s="115">
        <v>5</v>
      </c>
      <c r="U20" s="115">
        <f>R20*S20</f>
        <v>0</v>
      </c>
      <c r="V20" s="115">
        <f>F20+K20+P20+U20</f>
        <v>0</v>
      </c>
    </row>
    <row r="21" spans="1:22" ht="12.75">
      <c r="A21" s="176"/>
      <c r="B21" s="122"/>
      <c r="C21" s="119"/>
      <c r="D21" s="116"/>
      <c r="E21" s="116"/>
      <c r="F21" s="116"/>
      <c r="G21" s="122"/>
      <c r="H21" s="119"/>
      <c r="I21" s="116"/>
      <c r="J21" s="116"/>
      <c r="K21" s="116"/>
      <c r="L21" s="122"/>
      <c r="M21" s="119"/>
      <c r="N21" s="116"/>
      <c r="O21" s="116"/>
      <c r="P21" s="116"/>
      <c r="Q21" s="122"/>
      <c r="R21" s="119"/>
      <c r="S21" s="116"/>
      <c r="T21" s="116"/>
      <c r="U21" s="116"/>
      <c r="V21" s="116"/>
    </row>
    <row r="22" spans="1:22" ht="21" customHeight="1">
      <c r="A22" s="177"/>
      <c r="B22" s="123"/>
      <c r="C22" s="120"/>
      <c r="D22" s="117"/>
      <c r="E22" s="117"/>
      <c r="F22" s="117"/>
      <c r="G22" s="123"/>
      <c r="H22" s="120"/>
      <c r="I22" s="117"/>
      <c r="J22" s="117"/>
      <c r="K22" s="117"/>
      <c r="L22" s="123"/>
      <c r="M22" s="120"/>
      <c r="N22" s="117"/>
      <c r="O22" s="117"/>
      <c r="P22" s="117"/>
      <c r="Q22" s="123"/>
      <c r="R22" s="120"/>
      <c r="S22" s="117"/>
      <c r="T22" s="117"/>
      <c r="U22" s="117"/>
      <c r="V22" s="117"/>
    </row>
    <row r="23" spans="1:22" ht="12.75">
      <c r="A23" s="126" t="s">
        <v>128</v>
      </c>
      <c r="B23" s="121" t="s">
        <v>123</v>
      </c>
      <c r="C23" s="118"/>
      <c r="D23" s="115">
        <v>1</v>
      </c>
      <c r="E23" s="115">
        <v>5</v>
      </c>
      <c r="F23" s="115">
        <f>C23*D23</f>
        <v>0</v>
      </c>
      <c r="G23" s="121" t="s">
        <v>123</v>
      </c>
      <c r="H23" s="118"/>
      <c r="I23" s="115">
        <v>1</v>
      </c>
      <c r="J23" s="115">
        <v>5</v>
      </c>
      <c r="K23" s="115">
        <f>H23*I23</f>
        <v>0</v>
      </c>
      <c r="L23" s="121" t="s">
        <v>123</v>
      </c>
      <c r="M23" s="118"/>
      <c r="N23" s="115">
        <v>1</v>
      </c>
      <c r="O23" s="115">
        <v>5</v>
      </c>
      <c r="P23" s="115">
        <f>M23*N23</f>
        <v>0</v>
      </c>
      <c r="Q23" s="121" t="s">
        <v>123</v>
      </c>
      <c r="R23" s="118"/>
      <c r="S23" s="115">
        <v>1</v>
      </c>
      <c r="T23" s="115">
        <v>5</v>
      </c>
      <c r="U23" s="115">
        <f>R23*S23</f>
        <v>0</v>
      </c>
      <c r="V23" s="115">
        <f>F23+K23+P23+U23</f>
        <v>0</v>
      </c>
    </row>
    <row r="24" spans="1:22" ht="22.5" customHeight="1">
      <c r="A24" s="127"/>
      <c r="B24" s="123"/>
      <c r="C24" s="120"/>
      <c r="D24" s="117"/>
      <c r="E24" s="117"/>
      <c r="F24" s="117"/>
      <c r="G24" s="123"/>
      <c r="H24" s="120"/>
      <c r="I24" s="117"/>
      <c r="J24" s="117"/>
      <c r="K24" s="117"/>
      <c r="L24" s="123"/>
      <c r="M24" s="120"/>
      <c r="N24" s="117"/>
      <c r="O24" s="117"/>
      <c r="P24" s="117"/>
      <c r="Q24" s="123"/>
      <c r="R24" s="120"/>
      <c r="S24" s="117"/>
      <c r="T24" s="117"/>
      <c r="U24" s="117"/>
      <c r="V24" s="117"/>
    </row>
    <row r="25" spans="1:22" ht="12.75">
      <c r="A25" s="175" t="s">
        <v>124</v>
      </c>
      <c r="B25" s="121" t="s">
        <v>123</v>
      </c>
      <c r="C25" s="118"/>
      <c r="D25" s="115">
        <v>3</v>
      </c>
      <c r="E25" s="115">
        <v>5</v>
      </c>
      <c r="F25" s="115">
        <f>C25*D25</f>
        <v>0</v>
      </c>
      <c r="G25" s="121" t="s">
        <v>123</v>
      </c>
      <c r="H25" s="118"/>
      <c r="I25" s="115">
        <v>3</v>
      </c>
      <c r="J25" s="115">
        <v>5</v>
      </c>
      <c r="K25" s="115">
        <f>H25*I25</f>
        <v>0</v>
      </c>
      <c r="L25" s="121" t="s">
        <v>123</v>
      </c>
      <c r="M25" s="118"/>
      <c r="N25" s="115">
        <v>3</v>
      </c>
      <c r="O25" s="115">
        <v>5</v>
      </c>
      <c r="P25" s="115">
        <f>M25*N25</f>
        <v>0</v>
      </c>
      <c r="Q25" s="121" t="s">
        <v>123</v>
      </c>
      <c r="R25" s="118"/>
      <c r="S25" s="115">
        <v>3</v>
      </c>
      <c r="T25" s="115">
        <v>5</v>
      </c>
      <c r="U25" s="115">
        <f>R25*S25</f>
        <v>0</v>
      </c>
      <c r="V25" s="115">
        <f>F25+K25+P25+U25</f>
        <v>0</v>
      </c>
    </row>
    <row r="26" spans="1:22" ht="19.5" customHeight="1">
      <c r="A26" s="177"/>
      <c r="B26" s="123"/>
      <c r="C26" s="120"/>
      <c r="D26" s="117"/>
      <c r="E26" s="117"/>
      <c r="F26" s="117"/>
      <c r="G26" s="123"/>
      <c r="H26" s="120"/>
      <c r="I26" s="117"/>
      <c r="J26" s="117"/>
      <c r="K26" s="117"/>
      <c r="L26" s="123"/>
      <c r="M26" s="120"/>
      <c r="N26" s="117"/>
      <c r="O26" s="117"/>
      <c r="P26" s="117"/>
      <c r="Q26" s="123"/>
      <c r="R26" s="120"/>
      <c r="S26" s="117"/>
      <c r="T26" s="117"/>
      <c r="U26" s="117"/>
      <c r="V26" s="117"/>
    </row>
    <row r="27" spans="1:22" ht="12.75">
      <c r="A27" s="175" t="s">
        <v>125</v>
      </c>
      <c r="B27" s="121" t="s">
        <v>123</v>
      </c>
      <c r="C27" s="118"/>
      <c r="D27" s="115">
        <v>1</v>
      </c>
      <c r="E27" s="115">
        <v>5</v>
      </c>
      <c r="F27" s="115">
        <f>C27*D27</f>
        <v>0</v>
      </c>
      <c r="G27" s="121" t="s">
        <v>123</v>
      </c>
      <c r="H27" s="118"/>
      <c r="I27" s="115">
        <v>1</v>
      </c>
      <c r="J27" s="115">
        <v>5</v>
      </c>
      <c r="K27" s="115">
        <f>H27*I27</f>
        <v>0</v>
      </c>
      <c r="L27" s="121" t="s">
        <v>123</v>
      </c>
      <c r="M27" s="118"/>
      <c r="N27" s="115">
        <v>1</v>
      </c>
      <c r="O27" s="115">
        <v>5</v>
      </c>
      <c r="P27" s="115">
        <f>M27*N27</f>
        <v>0</v>
      </c>
      <c r="Q27" s="121" t="s">
        <v>123</v>
      </c>
      <c r="R27" s="118"/>
      <c r="S27" s="115">
        <v>1</v>
      </c>
      <c r="T27" s="115">
        <v>5</v>
      </c>
      <c r="U27" s="115">
        <f>R27*S27</f>
        <v>0</v>
      </c>
      <c r="V27" s="115">
        <f>F27+K27+P27+U27</f>
        <v>0</v>
      </c>
    </row>
    <row r="28" spans="1:22" ht="13.5" customHeight="1">
      <c r="A28" s="177"/>
      <c r="B28" s="123"/>
      <c r="C28" s="120"/>
      <c r="D28" s="117"/>
      <c r="E28" s="117"/>
      <c r="F28" s="117"/>
      <c r="G28" s="123"/>
      <c r="H28" s="120"/>
      <c r="I28" s="117"/>
      <c r="J28" s="117"/>
      <c r="K28" s="117"/>
      <c r="L28" s="123"/>
      <c r="M28" s="120"/>
      <c r="N28" s="117"/>
      <c r="O28" s="117"/>
      <c r="P28" s="117"/>
      <c r="Q28" s="123"/>
      <c r="R28" s="120"/>
      <c r="S28" s="117"/>
      <c r="T28" s="117"/>
      <c r="U28" s="117"/>
      <c r="V28" s="117"/>
    </row>
    <row r="29" spans="1:22" ht="13.5" customHeight="1">
      <c r="A29" s="28"/>
      <c r="B29" s="29"/>
      <c r="C29" s="30"/>
      <c r="D29" s="30"/>
      <c r="E29" s="30"/>
      <c r="F29" s="30"/>
      <c r="G29" s="29"/>
      <c r="H29" s="30"/>
      <c r="I29" s="30"/>
      <c r="J29" s="30"/>
      <c r="K29" s="30"/>
      <c r="L29" s="29"/>
      <c r="M29" s="30"/>
      <c r="N29" s="30"/>
      <c r="O29" s="30"/>
      <c r="P29" s="30"/>
      <c r="Q29" s="29"/>
      <c r="R29" s="30"/>
      <c r="S29" s="30"/>
      <c r="T29" s="30"/>
      <c r="U29" s="30"/>
      <c r="V29" s="30"/>
    </row>
    <row r="30" spans="1:22" ht="13.5" customHeight="1">
      <c r="A30" s="28"/>
      <c r="B30" s="29"/>
      <c r="C30" s="30"/>
      <c r="D30" s="30"/>
      <c r="E30" s="30"/>
      <c r="F30" s="30"/>
      <c r="G30" s="29"/>
      <c r="H30" s="30"/>
      <c r="I30" s="30"/>
      <c r="J30" s="30"/>
      <c r="K30" s="30"/>
      <c r="L30" s="29"/>
      <c r="M30" s="30"/>
      <c r="N30" s="30"/>
      <c r="O30" s="30"/>
      <c r="P30" s="30"/>
      <c r="Q30" s="29"/>
      <c r="R30" s="30"/>
      <c r="S30" s="30"/>
      <c r="T30" s="30"/>
      <c r="U30" s="30"/>
      <c r="V30" s="30"/>
    </row>
    <row r="31" spans="1:22" ht="15" customHeight="1">
      <c r="A31" s="173" t="s">
        <v>129</v>
      </c>
      <c r="B31" s="129">
        <f>1Ativ!B10</f>
        <v>0</v>
      </c>
      <c r="C31" s="130"/>
      <c r="D31" s="130"/>
      <c r="E31" s="130"/>
      <c r="F31" s="131"/>
      <c r="G31" s="129">
        <f>1Ativ!E10</f>
        <v>0</v>
      </c>
      <c r="H31" s="130"/>
      <c r="I31" s="130"/>
      <c r="J31" s="130"/>
      <c r="K31" s="131"/>
      <c r="L31" s="129">
        <f>1Ativ!H10</f>
        <v>0</v>
      </c>
      <c r="M31" s="130"/>
      <c r="N31" s="130"/>
      <c r="O31" s="130"/>
      <c r="P31" s="131"/>
      <c r="Q31" s="129">
        <f>1Ativ!K10</f>
        <v>0</v>
      </c>
      <c r="R31" s="130"/>
      <c r="S31" s="130"/>
      <c r="T31" s="130"/>
      <c r="U31" s="131"/>
      <c r="V31" s="137" t="s">
        <v>24</v>
      </c>
    </row>
    <row r="32" spans="1:22" ht="20.25">
      <c r="A32" s="174"/>
      <c r="B32" s="13" t="s">
        <v>25</v>
      </c>
      <c r="C32" s="13" t="s">
        <v>26</v>
      </c>
      <c r="D32" s="13" t="s">
        <v>3</v>
      </c>
      <c r="E32" s="13" t="s">
        <v>81</v>
      </c>
      <c r="F32" s="13" t="s">
        <v>68</v>
      </c>
      <c r="G32" s="13" t="s">
        <v>25</v>
      </c>
      <c r="H32" s="13" t="s">
        <v>26</v>
      </c>
      <c r="I32" s="13" t="s">
        <v>3</v>
      </c>
      <c r="J32" s="13" t="s">
        <v>81</v>
      </c>
      <c r="K32" s="13" t="s">
        <v>68</v>
      </c>
      <c r="L32" s="13" t="s">
        <v>25</v>
      </c>
      <c r="M32" s="13" t="s">
        <v>26</v>
      </c>
      <c r="N32" s="13" t="s">
        <v>3</v>
      </c>
      <c r="O32" s="17" t="s">
        <v>81</v>
      </c>
      <c r="P32" s="13" t="s">
        <v>68</v>
      </c>
      <c r="Q32" s="13" t="s">
        <v>25</v>
      </c>
      <c r="R32" s="13" t="s">
        <v>26</v>
      </c>
      <c r="S32" s="13" t="s">
        <v>3</v>
      </c>
      <c r="T32" s="13" t="s">
        <v>81</v>
      </c>
      <c r="U32" s="13" t="s">
        <v>68</v>
      </c>
      <c r="V32" s="138"/>
    </row>
    <row r="33" spans="1:22" ht="12.75">
      <c r="A33" s="126" t="s">
        <v>130</v>
      </c>
      <c r="B33" s="121" t="s">
        <v>64</v>
      </c>
      <c r="C33" s="118"/>
      <c r="D33" s="115">
        <v>5</v>
      </c>
      <c r="E33" s="115">
        <v>5</v>
      </c>
      <c r="F33" s="115">
        <f>C33*D33</f>
        <v>0</v>
      </c>
      <c r="G33" s="121" t="s">
        <v>64</v>
      </c>
      <c r="H33" s="118"/>
      <c r="I33" s="115">
        <v>5</v>
      </c>
      <c r="J33" s="115">
        <v>5</v>
      </c>
      <c r="K33" s="115">
        <f>H33*I33</f>
        <v>0</v>
      </c>
      <c r="L33" s="121" t="s">
        <v>64</v>
      </c>
      <c r="M33" s="118"/>
      <c r="N33" s="115">
        <v>5</v>
      </c>
      <c r="O33" s="115">
        <v>5</v>
      </c>
      <c r="P33" s="115">
        <f>M33*N33</f>
        <v>0</v>
      </c>
      <c r="Q33" s="121" t="s">
        <v>64</v>
      </c>
      <c r="R33" s="118"/>
      <c r="S33" s="115">
        <v>5</v>
      </c>
      <c r="T33" s="115">
        <v>5</v>
      </c>
      <c r="U33" s="115">
        <f>R33*S33</f>
        <v>0</v>
      </c>
      <c r="V33" s="115">
        <f>F33+K33+P33+U33</f>
        <v>0</v>
      </c>
    </row>
    <row r="34" spans="1:22" ht="34.5" customHeight="1">
      <c r="A34" s="172"/>
      <c r="B34" s="123"/>
      <c r="C34" s="120"/>
      <c r="D34" s="117"/>
      <c r="E34" s="117"/>
      <c r="F34" s="117"/>
      <c r="G34" s="123"/>
      <c r="H34" s="120"/>
      <c r="I34" s="117"/>
      <c r="J34" s="117"/>
      <c r="K34" s="117"/>
      <c r="L34" s="123"/>
      <c r="M34" s="120"/>
      <c r="N34" s="117"/>
      <c r="O34" s="117"/>
      <c r="P34" s="117"/>
      <c r="Q34" s="123"/>
      <c r="R34" s="120"/>
      <c r="S34" s="117"/>
      <c r="T34" s="117"/>
      <c r="U34" s="117"/>
      <c r="V34" s="117"/>
    </row>
    <row r="35" spans="1:22" ht="33" customHeight="1">
      <c r="A35" s="12" t="s">
        <v>143</v>
      </c>
      <c r="B35" s="10" t="s">
        <v>64</v>
      </c>
      <c r="C35" s="63"/>
      <c r="D35" s="11">
        <v>1</v>
      </c>
      <c r="E35" s="11">
        <v>5</v>
      </c>
      <c r="F35" s="11">
        <f>C35*D35</f>
        <v>0</v>
      </c>
      <c r="G35" s="10" t="s">
        <v>64</v>
      </c>
      <c r="H35" s="63"/>
      <c r="I35" s="11">
        <v>1</v>
      </c>
      <c r="J35" s="11">
        <v>5</v>
      </c>
      <c r="K35" s="11">
        <f>H35*I35</f>
        <v>0</v>
      </c>
      <c r="L35" s="10" t="s">
        <v>64</v>
      </c>
      <c r="M35" s="63"/>
      <c r="N35" s="11">
        <v>1</v>
      </c>
      <c r="O35" s="11">
        <v>5</v>
      </c>
      <c r="P35" s="11">
        <f>M35*N35</f>
        <v>0</v>
      </c>
      <c r="Q35" s="10" t="s">
        <v>64</v>
      </c>
      <c r="R35" s="63"/>
      <c r="S35" s="11">
        <v>1</v>
      </c>
      <c r="T35" s="11">
        <v>5</v>
      </c>
      <c r="U35" s="11">
        <f>R35*S35</f>
        <v>0</v>
      </c>
      <c r="V35" s="11">
        <f>F35+K35+P35+U35</f>
        <v>0</v>
      </c>
    </row>
    <row r="36" spans="1:22" ht="23.25" customHeight="1">
      <c r="A36" s="12" t="s">
        <v>144</v>
      </c>
      <c r="B36" s="24" t="s">
        <v>131</v>
      </c>
      <c r="C36" s="65"/>
      <c r="D36" s="25">
        <v>1</v>
      </c>
      <c r="E36" s="25">
        <v>5</v>
      </c>
      <c r="F36" s="25">
        <f>C36*D36</f>
        <v>0</v>
      </c>
      <c r="G36" s="24" t="s">
        <v>131</v>
      </c>
      <c r="H36" s="65"/>
      <c r="I36" s="25">
        <v>1</v>
      </c>
      <c r="J36" s="25">
        <v>5</v>
      </c>
      <c r="K36" s="25">
        <f>H36*I36</f>
        <v>0</v>
      </c>
      <c r="L36" s="24" t="s">
        <v>131</v>
      </c>
      <c r="M36" s="65"/>
      <c r="N36" s="25">
        <v>1</v>
      </c>
      <c r="O36" s="25">
        <v>5</v>
      </c>
      <c r="P36" s="25">
        <f>M36*N36</f>
        <v>0</v>
      </c>
      <c r="Q36" s="24" t="s">
        <v>131</v>
      </c>
      <c r="R36" s="65"/>
      <c r="S36" s="25">
        <v>1</v>
      </c>
      <c r="T36" s="25">
        <v>5</v>
      </c>
      <c r="U36" s="25">
        <f>R36*S36</f>
        <v>0</v>
      </c>
      <c r="V36" s="25">
        <f>F36+K36+P36+U36</f>
        <v>0</v>
      </c>
    </row>
    <row r="37" spans="1:22" ht="23.25" customHeight="1">
      <c r="A37" s="12" t="s">
        <v>132</v>
      </c>
      <c r="B37" s="24" t="s">
        <v>123</v>
      </c>
      <c r="C37" s="65"/>
      <c r="D37" s="26">
        <v>3</v>
      </c>
      <c r="E37" s="26">
        <v>5</v>
      </c>
      <c r="F37" s="25">
        <f>C37*D37</f>
        <v>0</v>
      </c>
      <c r="G37" s="27" t="s">
        <v>123</v>
      </c>
      <c r="H37" s="65"/>
      <c r="I37" s="26">
        <v>3</v>
      </c>
      <c r="J37" s="26">
        <v>5</v>
      </c>
      <c r="K37" s="25">
        <f>H37*I37</f>
        <v>0</v>
      </c>
      <c r="L37" s="27" t="s">
        <v>123</v>
      </c>
      <c r="M37" s="65"/>
      <c r="N37" s="26">
        <v>3</v>
      </c>
      <c r="O37" s="26">
        <v>5</v>
      </c>
      <c r="P37" s="25">
        <f>M37*N37</f>
        <v>0</v>
      </c>
      <c r="Q37" s="27" t="s">
        <v>123</v>
      </c>
      <c r="R37" s="65"/>
      <c r="S37" s="26">
        <v>3</v>
      </c>
      <c r="T37" s="26">
        <v>5</v>
      </c>
      <c r="U37" s="25">
        <f>R37*S37</f>
        <v>0</v>
      </c>
      <c r="V37" s="25">
        <f>F37+K37+P37+U37</f>
        <v>0</v>
      </c>
    </row>
    <row r="38" spans="1:22" ht="12.75">
      <c r="A38" s="126" t="s">
        <v>142</v>
      </c>
      <c r="B38" s="122" t="s">
        <v>123</v>
      </c>
      <c r="C38" s="119"/>
      <c r="D38" s="116">
        <v>2</v>
      </c>
      <c r="E38" s="116">
        <v>5</v>
      </c>
      <c r="F38" s="116">
        <f>C38*D38</f>
        <v>0</v>
      </c>
      <c r="G38" s="122" t="s">
        <v>123</v>
      </c>
      <c r="H38" s="119"/>
      <c r="I38" s="116">
        <v>2</v>
      </c>
      <c r="J38" s="116">
        <v>5</v>
      </c>
      <c r="K38" s="116">
        <f>H38*I38</f>
        <v>0</v>
      </c>
      <c r="L38" s="122" t="s">
        <v>123</v>
      </c>
      <c r="M38" s="119"/>
      <c r="N38" s="116">
        <v>2</v>
      </c>
      <c r="O38" s="116">
        <v>5</v>
      </c>
      <c r="P38" s="116">
        <f>M38*N38</f>
        <v>0</v>
      </c>
      <c r="Q38" s="122" t="s">
        <v>123</v>
      </c>
      <c r="R38" s="119"/>
      <c r="S38" s="116">
        <v>2</v>
      </c>
      <c r="T38" s="116">
        <v>5</v>
      </c>
      <c r="U38" s="116">
        <f>R38*S38</f>
        <v>0</v>
      </c>
      <c r="V38" s="116">
        <f>F38+K38+P38+U38</f>
        <v>0</v>
      </c>
    </row>
    <row r="39" spans="1:22" ht="12.75">
      <c r="A39" s="172"/>
      <c r="B39" s="122"/>
      <c r="C39" s="119"/>
      <c r="D39" s="116"/>
      <c r="E39" s="116"/>
      <c r="F39" s="116"/>
      <c r="G39" s="122"/>
      <c r="H39" s="119"/>
      <c r="I39" s="116"/>
      <c r="J39" s="116"/>
      <c r="K39" s="116"/>
      <c r="L39" s="122"/>
      <c r="M39" s="119"/>
      <c r="N39" s="116"/>
      <c r="O39" s="116"/>
      <c r="P39" s="116"/>
      <c r="Q39" s="122"/>
      <c r="R39" s="119"/>
      <c r="S39" s="116"/>
      <c r="T39" s="116"/>
      <c r="U39" s="116"/>
      <c r="V39" s="116"/>
    </row>
    <row r="40" spans="1:22" ht="12.75">
      <c r="A40" s="126" t="s">
        <v>133</v>
      </c>
      <c r="B40" s="121" t="s">
        <v>123</v>
      </c>
      <c r="C40" s="118"/>
      <c r="D40" s="115">
        <v>1</v>
      </c>
      <c r="E40" s="115">
        <v>5</v>
      </c>
      <c r="F40" s="115">
        <f>C40*D40</f>
        <v>0</v>
      </c>
      <c r="G40" s="121" t="s">
        <v>123</v>
      </c>
      <c r="H40" s="118"/>
      <c r="I40" s="115">
        <v>1</v>
      </c>
      <c r="J40" s="115">
        <v>5</v>
      </c>
      <c r="K40" s="115">
        <f>H40*I40</f>
        <v>0</v>
      </c>
      <c r="L40" s="121" t="s">
        <v>123</v>
      </c>
      <c r="M40" s="118"/>
      <c r="N40" s="115">
        <v>1</v>
      </c>
      <c r="O40" s="115">
        <v>5</v>
      </c>
      <c r="P40" s="115">
        <f>M40*N40</f>
        <v>0</v>
      </c>
      <c r="Q40" s="121" t="s">
        <v>123</v>
      </c>
      <c r="R40" s="118"/>
      <c r="S40" s="115">
        <v>1</v>
      </c>
      <c r="T40" s="115">
        <v>5</v>
      </c>
      <c r="U40" s="115">
        <f>R40*S40</f>
        <v>0</v>
      </c>
      <c r="V40" s="115">
        <f>F40+K40+P40+U40</f>
        <v>0</v>
      </c>
    </row>
    <row r="41" spans="1:22" ht="12.75">
      <c r="A41" s="127"/>
      <c r="B41" s="123"/>
      <c r="C41" s="120"/>
      <c r="D41" s="117"/>
      <c r="E41" s="117"/>
      <c r="F41" s="117"/>
      <c r="G41" s="123"/>
      <c r="H41" s="120"/>
      <c r="I41" s="117"/>
      <c r="J41" s="117"/>
      <c r="K41" s="117"/>
      <c r="L41" s="123"/>
      <c r="M41" s="120"/>
      <c r="N41" s="117"/>
      <c r="O41" s="117"/>
      <c r="P41" s="117"/>
      <c r="Q41" s="123"/>
      <c r="R41" s="120"/>
      <c r="S41" s="117"/>
      <c r="T41" s="117"/>
      <c r="U41" s="117"/>
      <c r="V41" s="117"/>
    </row>
    <row r="42" spans="1:22" ht="23.25" customHeight="1">
      <c r="A42" s="12" t="s">
        <v>134</v>
      </c>
      <c r="B42" s="2" t="s">
        <v>123</v>
      </c>
      <c r="C42" s="62"/>
      <c r="D42" s="16">
        <v>1</v>
      </c>
      <c r="E42" s="16">
        <v>5</v>
      </c>
      <c r="F42" s="6">
        <f>C42*D42</f>
        <v>0</v>
      </c>
      <c r="G42" s="2" t="s">
        <v>123</v>
      </c>
      <c r="H42" s="62"/>
      <c r="I42" s="16">
        <v>1</v>
      </c>
      <c r="J42" s="16">
        <v>5</v>
      </c>
      <c r="K42" s="6">
        <f>H42*I42</f>
        <v>0</v>
      </c>
      <c r="L42" s="2" t="s">
        <v>123</v>
      </c>
      <c r="M42" s="62"/>
      <c r="N42" s="16">
        <v>1</v>
      </c>
      <c r="O42" s="16">
        <v>5</v>
      </c>
      <c r="P42" s="6">
        <f>M42*N42</f>
        <v>0</v>
      </c>
      <c r="Q42" s="2" t="s">
        <v>123</v>
      </c>
      <c r="R42" s="62"/>
      <c r="S42" s="16">
        <v>1</v>
      </c>
      <c r="T42" s="16">
        <v>5</v>
      </c>
      <c r="U42" s="6">
        <f>R42*S42</f>
        <v>0</v>
      </c>
      <c r="V42" s="6">
        <f>F42+K42+P42+U42</f>
        <v>0</v>
      </c>
    </row>
    <row r="43" spans="1:22" ht="12.75">
      <c r="A43" s="126" t="s">
        <v>135</v>
      </c>
      <c r="B43" s="121" t="s">
        <v>136</v>
      </c>
      <c r="C43" s="118"/>
      <c r="D43" s="115">
        <v>2</v>
      </c>
      <c r="E43" s="115">
        <v>5</v>
      </c>
      <c r="F43" s="115">
        <f>C43*D43</f>
        <v>0</v>
      </c>
      <c r="G43" s="121" t="s">
        <v>136</v>
      </c>
      <c r="H43" s="118"/>
      <c r="I43" s="115">
        <v>2</v>
      </c>
      <c r="J43" s="115">
        <v>5</v>
      </c>
      <c r="K43" s="115">
        <f>H43*I43</f>
        <v>0</v>
      </c>
      <c r="L43" s="121" t="s">
        <v>136</v>
      </c>
      <c r="M43" s="118"/>
      <c r="N43" s="115">
        <v>2</v>
      </c>
      <c r="O43" s="115">
        <v>5</v>
      </c>
      <c r="P43" s="115">
        <f>M43*N43</f>
        <v>0</v>
      </c>
      <c r="Q43" s="121" t="s">
        <v>136</v>
      </c>
      <c r="R43" s="118"/>
      <c r="S43" s="115">
        <v>2</v>
      </c>
      <c r="T43" s="115">
        <v>5</v>
      </c>
      <c r="U43" s="115">
        <f>R43*S43</f>
        <v>0</v>
      </c>
      <c r="V43" s="115">
        <f>F43+K43+P43+U43</f>
        <v>0</v>
      </c>
    </row>
    <row r="44" spans="1:22" ht="24" customHeight="1">
      <c r="A44" s="172"/>
      <c r="B44" s="123"/>
      <c r="C44" s="120"/>
      <c r="D44" s="117"/>
      <c r="E44" s="117"/>
      <c r="F44" s="117"/>
      <c r="G44" s="123"/>
      <c r="H44" s="120"/>
      <c r="I44" s="117"/>
      <c r="J44" s="117"/>
      <c r="K44" s="117"/>
      <c r="L44" s="123"/>
      <c r="M44" s="120"/>
      <c r="N44" s="117"/>
      <c r="O44" s="117"/>
      <c r="P44" s="117"/>
      <c r="Q44" s="123"/>
      <c r="R44" s="120"/>
      <c r="S44" s="117"/>
      <c r="T44" s="117"/>
      <c r="U44" s="117"/>
      <c r="V44" s="117"/>
    </row>
    <row r="45" spans="1:22" ht="22.5" customHeight="1">
      <c r="A45" s="126" t="s">
        <v>137</v>
      </c>
      <c r="B45" s="122" t="s">
        <v>138</v>
      </c>
      <c r="C45" s="119"/>
      <c r="D45" s="116">
        <v>2</v>
      </c>
      <c r="E45" s="116">
        <v>5</v>
      </c>
      <c r="F45" s="116">
        <f>C45*D45</f>
        <v>0</v>
      </c>
      <c r="G45" s="122" t="s">
        <v>138</v>
      </c>
      <c r="H45" s="119"/>
      <c r="I45" s="116">
        <v>2</v>
      </c>
      <c r="J45" s="116">
        <v>5</v>
      </c>
      <c r="K45" s="116">
        <f>H45*I45</f>
        <v>0</v>
      </c>
      <c r="L45" s="122" t="s">
        <v>138</v>
      </c>
      <c r="M45" s="119"/>
      <c r="N45" s="116">
        <v>2</v>
      </c>
      <c r="O45" s="116">
        <v>5</v>
      </c>
      <c r="P45" s="116">
        <f>M45*N45</f>
        <v>0</v>
      </c>
      <c r="Q45" s="122" t="s">
        <v>138</v>
      </c>
      <c r="R45" s="119"/>
      <c r="S45" s="116">
        <v>2</v>
      </c>
      <c r="T45" s="116">
        <v>5</v>
      </c>
      <c r="U45" s="116">
        <f>R45*S45</f>
        <v>0</v>
      </c>
      <c r="V45" s="116">
        <f>F45+K45+P45+U45</f>
        <v>0</v>
      </c>
    </row>
    <row r="46" spans="1:22" ht="12.75">
      <c r="A46" s="172"/>
      <c r="B46" s="122"/>
      <c r="C46" s="119"/>
      <c r="D46" s="116"/>
      <c r="E46" s="116"/>
      <c r="F46" s="116"/>
      <c r="G46" s="122"/>
      <c r="H46" s="119"/>
      <c r="I46" s="116"/>
      <c r="J46" s="116"/>
      <c r="K46" s="116"/>
      <c r="L46" s="122"/>
      <c r="M46" s="119"/>
      <c r="N46" s="116"/>
      <c r="O46" s="116"/>
      <c r="P46" s="116"/>
      <c r="Q46" s="122"/>
      <c r="R46" s="119"/>
      <c r="S46" s="116"/>
      <c r="T46" s="116"/>
      <c r="U46" s="116"/>
      <c r="V46" s="116"/>
    </row>
    <row r="47" spans="1:22" ht="23.25" customHeight="1">
      <c r="A47" s="12" t="s">
        <v>145</v>
      </c>
      <c r="B47" s="24" t="s">
        <v>139</v>
      </c>
      <c r="C47" s="65"/>
      <c r="D47" s="25">
        <v>5</v>
      </c>
      <c r="E47" s="25">
        <v>5</v>
      </c>
      <c r="F47" s="25">
        <f>C47*D47</f>
        <v>0</v>
      </c>
      <c r="G47" s="24" t="s">
        <v>139</v>
      </c>
      <c r="H47" s="65"/>
      <c r="I47" s="25">
        <v>5</v>
      </c>
      <c r="J47" s="25">
        <v>5</v>
      </c>
      <c r="K47" s="25">
        <f>H47*I47</f>
        <v>0</v>
      </c>
      <c r="L47" s="24" t="s">
        <v>139</v>
      </c>
      <c r="M47" s="65"/>
      <c r="N47" s="25">
        <v>5</v>
      </c>
      <c r="O47" s="25">
        <v>5</v>
      </c>
      <c r="P47" s="25">
        <f>M47*N47</f>
        <v>0</v>
      </c>
      <c r="Q47" s="24" t="s">
        <v>139</v>
      </c>
      <c r="R47" s="65"/>
      <c r="S47" s="25">
        <v>5</v>
      </c>
      <c r="T47" s="25">
        <v>5</v>
      </c>
      <c r="U47" s="25">
        <f>R47*S47</f>
        <v>0</v>
      </c>
      <c r="V47" s="25">
        <f>F47+K47+P47+U47</f>
        <v>0</v>
      </c>
    </row>
    <row r="48" spans="1:22" ht="23.25" customHeight="1">
      <c r="A48" s="12" t="s">
        <v>146</v>
      </c>
      <c r="B48" s="9" t="s">
        <v>139</v>
      </c>
      <c r="C48" s="62"/>
      <c r="D48" s="6">
        <v>5</v>
      </c>
      <c r="E48" s="6">
        <v>5</v>
      </c>
      <c r="F48" s="6">
        <f>C48*D48</f>
        <v>0</v>
      </c>
      <c r="G48" s="9" t="s">
        <v>139</v>
      </c>
      <c r="H48" s="62"/>
      <c r="I48" s="6">
        <v>5</v>
      </c>
      <c r="J48" s="6">
        <v>5</v>
      </c>
      <c r="K48" s="6">
        <f>H48*I48</f>
        <v>0</v>
      </c>
      <c r="L48" s="9" t="s">
        <v>139</v>
      </c>
      <c r="M48" s="62"/>
      <c r="N48" s="6">
        <v>5</v>
      </c>
      <c r="O48" s="6">
        <v>5</v>
      </c>
      <c r="P48" s="6">
        <f>M48*N48</f>
        <v>0</v>
      </c>
      <c r="Q48" s="9" t="s">
        <v>139</v>
      </c>
      <c r="R48" s="62"/>
      <c r="S48" s="6">
        <v>5</v>
      </c>
      <c r="T48" s="6">
        <v>5</v>
      </c>
      <c r="U48" s="6">
        <f>R48*S48</f>
        <v>0</v>
      </c>
      <c r="V48" s="6">
        <f>F48+K48+P48+U48</f>
        <v>0</v>
      </c>
    </row>
    <row r="49" spans="1:22" ht="23.25" customHeight="1">
      <c r="A49" s="12" t="s">
        <v>147</v>
      </c>
      <c r="B49" s="9" t="s">
        <v>139</v>
      </c>
      <c r="C49" s="62"/>
      <c r="D49" s="6">
        <v>4</v>
      </c>
      <c r="E49" s="6">
        <v>5</v>
      </c>
      <c r="F49" s="6">
        <f>C49*D49</f>
        <v>0</v>
      </c>
      <c r="G49" s="9" t="s">
        <v>139</v>
      </c>
      <c r="H49" s="62"/>
      <c r="I49" s="6">
        <v>4</v>
      </c>
      <c r="J49" s="6">
        <v>5</v>
      </c>
      <c r="K49" s="6">
        <f>H49*I49</f>
        <v>0</v>
      </c>
      <c r="L49" s="9" t="s">
        <v>139</v>
      </c>
      <c r="M49" s="62"/>
      <c r="N49" s="6">
        <v>4</v>
      </c>
      <c r="O49" s="6">
        <v>5</v>
      </c>
      <c r="P49" s="6">
        <f>M49*N49</f>
        <v>0</v>
      </c>
      <c r="Q49" s="9" t="s">
        <v>139</v>
      </c>
      <c r="R49" s="62"/>
      <c r="S49" s="6">
        <v>4</v>
      </c>
      <c r="T49" s="6">
        <v>5</v>
      </c>
      <c r="U49" s="6">
        <f>R49*S49</f>
        <v>0</v>
      </c>
      <c r="V49" s="6">
        <f>F49+K49+P49+U49</f>
        <v>0</v>
      </c>
    </row>
    <row r="50" spans="1:22" ht="12.75">
      <c r="A50" s="126" t="s">
        <v>140</v>
      </c>
      <c r="B50" s="121" t="s">
        <v>139</v>
      </c>
      <c r="C50" s="118"/>
      <c r="D50" s="115">
        <v>2</v>
      </c>
      <c r="E50" s="115">
        <v>5</v>
      </c>
      <c r="F50" s="115">
        <f>C50*D50</f>
        <v>0</v>
      </c>
      <c r="G50" s="121" t="s">
        <v>139</v>
      </c>
      <c r="H50" s="118"/>
      <c r="I50" s="115">
        <v>2</v>
      </c>
      <c r="J50" s="115">
        <v>5</v>
      </c>
      <c r="K50" s="115">
        <f>H50*I50</f>
        <v>0</v>
      </c>
      <c r="L50" s="121" t="s">
        <v>139</v>
      </c>
      <c r="M50" s="118"/>
      <c r="N50" s="115">
        <v>2</v>
      </c>
      <c r="O50" s="115">
        <v>5</v>
      </c>
      <c r="P50" s="115">
        <f>M50*N50</f>
        <v>0</v>
      </c>
      <c r="Q50" s="121" t="s">
        <v>139</v>
      </c>
      <c r="R50" s="118"/>
      <c r="S50" s="115">
        <v>2</v>
      </c>
      <c r="T50" s="115">
        <v>5</v>
      </c>
      <c r="U50" s="115">
        <f>R50*S50</f>
        <v>0</v>
      </c>
      <c r="V50" s="115">
        <f>F50+K50+P50+U50</f>
        <v>0</v>
      </c>
    </row>
    <row r="51" spans="1:22" ht="12.75">
      <c r="A51" s="172"/>
      <c r="B51" s="123"/>
      <c r="C51" s="120"/>
      <c r="D51" s="117"/>
      <c r="E51" s="117"/>
      <c r="F51" s="117"/>
      <c r="G51" s="123"/>
      <c r="H51" s="120"/>
      <c r="I51" s="117"/>
      <c r="J51" s="117"/>
      <c r="K51" s="117"/>
      <c r="L51" s="123"/>
      <c r="M51" s="120"/>
      <c r="N51" s="117"/>
      <c r="O51" s="117"/>
      <c r="P51" s="117"/>
      <c r="Q51" s="123"/>
      <c r="R51" s="120"/>
      <c r="S51" s="117"/>
      <c r="T51" s="117"/>
      <c r="U51" s="117"/>
      <c r="V51" s="117"/>
    </row>
    <row r="52" spans="1:22" ht="12.75">
      <c r="A52" s="126" t="s">
        <v>141</v>
      </c>
      <c r="B52" s="121" t="s">
        <v>139</v>
      </c>
      <c r="C52" s="118"/>
      <c r="D52" s="115">
        <v>5</v>
      </c>
      <c r="E52" s="115">
        <v>5</v>
      </c>
      <c r="F52" s="115">
        <f>C52*D52</f>
        <v>0</v>
      </c>
      <c r="G52" s="121" t="s">
        <v>139</v>
      </c>
      <c r="H52" s="118"/>
      <c r="I52" s="115">
        <v>5</v>
      </c>
      <c r="J52" s="115">
        <v>5</v>
      </c>
      <c r="K52" s="115">
        <f>H52*I52</f>
        <v>0</v>
      </c>
      <c r="L52" s="121" t="s">
        <v>139</v>
      </c>
      <c r="M52" s="118"/>
      <c r="N52" s="115">
        <v>5</v>
      </c>
      <c r="O52" s="115">
        <v>5</v>
      </c>
      <c r="P52" s="115">
        <f>M52*N52</f>
        <v>0</v>
      </c>
      <c r="Q52" s="121" t="s">
        <v>139</v>
      </c>
      <c r="R52" s="118"/>
      <c r="S52" s="115">
        <v>5</v>
      </c>
      <c r="T52" s="115">
        <v>5</v>
      </c>
      <c r="U52" s="115">
        <f>R52*S52</f>
        <v>0</v>
      </c>
      <c r="V52" s="115">
        <f>F52+K52+P52+U52</f>
        <v>0</v>
      </c>
    </row>
    <row r="53" spans="1:22" ht="19.5" customHeight="1">
      <c r="A53" s="127"/>
      <c r="B53" s="123"/>
      <c r="C53" s="120"/>
      <c r="D53" s="117"/>
      <c r="E53" s="117"/>
      <c r="F53" s="117"/>
      <c r="G53" s="123"/>
      <c r="H53" s="120"/>
      <c r="I53" s="117"/>
      <c r="J53" s="117"/>
      <c r="K53" s="117"/>
      <c r="L53" s="123"/>
      <c r="M53" s="120"/>
      <c r="N53" s="117"/>
      <c r="O53" s="117"/>
      <c r="P53" s="117"/>
      <c r="Q53" s="123"/>
      <c r="R53" s="120"/>
      <c r="S53" s="117"/>
      <c r="T53" s="117"/>
      <c r="U53" s="117"/>
      <c r="V53" s="117"/>
    </row>
    <row r="55" ht="12.75">
      <c r="I55">
        <v>9</v>
      </c>
    </row>
    <row r="56" spans="1:22" ht="15" customHeight="1">
      <c r="A56" s="173" t="s">
        <v>129</v>
      </c>
      <c r="B56" s="129">
        <f>1Ativ!B10</f>
        <v>0</v>
      </c>
      <c r="C56" s="130"/>
      <c r="D56" s="130"/>
      <c r="E56" s="130"/>
      <c r="F56" s="131"/>
      <c r="G56" s="129">
        <f>1Ativ!E10</f>
        <v>0</v>
      </c>
      <c r="H56" s="130"/>
      <c r="I56" s="130"/>
      <c r="J56" s="130"/>
      <c r="K56" s="131"/>
      <c r="L56" s="129">
        <f>1Ativ!H10</f>
        <v>0</v>
      </c>
      <c r="M56" s="130"/>
      <c r="N56" s="130"/>
      <c r="O56" s="130"/>
      <c r="P56" s="131"/>
      <c r="Q56" s="129">
        <f>1Ativ!K10</f>
        <v>0</v>
      </c>
      <c r="R56" s="130"/>
      <c r="S56" s="130"/>
      <c r="T56" s="130"/>
      <c r="U56" s="131"/>
      <c r="V56" s="137" t="s">
        <v>24</v>
      </c>
    </row>
    <row r="57" spans="1:22" ht="20.25">
      <c r="A57" s="174"/>
      <c r="B57" s="13" t="s">
        <v>25</v>
      </c>
      <c r="C57" s="13" t="s">
        <v>26</v>
      </c>
      <c r="D57" s="13" t="s">
        <v>3</v>
      </c>
      <c r="E57" s="13" t="s">
        <v>81</v>
      </c>
      <c r="F57" s="13" t="s">
        <v>68</v>
      </c>
      <c r="G57" s="13" t="s">
        <v>25</v>
      </c>
      <c r="H57" s="13" t="s">
        <v>26</v>
      </c>
      <c r="I57" s="13" t="s">
        <v>3</v>
      </c>
      <c r="J57" s="13" t="s">
        <v>81</v>
      </c>
      <c r="K57" s="13" t="s">
        <v>68</v>
      </c>
      <c r="L57" s="13" t="s">
        <v>25</v>
      </c>
      <c r="M57" s="13" t="s">
        <v>26</v>
      </c>
      <c r="N57" s="13" t="s">
        <v>3</v>
      </c>
      <c r="O57" s="17" t="s">
        <v>81</v>
      </c>
      <c r="P57" s="13" t="s">
        <v>68</v>
      </c>
      <c r="Q57" s="13" t="s">
        <v>25</v>
      </c>
      <c r="R57" s="13" t="s">
        <v>26</v>
      </c>
      <c r="S57" s="13" t="s">
        <v>3</v>
      </c>
      <c r="T57" s="17" t="s">
        <v>81</v>
      </c>
      <c r="U57" s="13" t="s">
        <v>68</v>
      </c>
      <c r="V57" s="138"/>
    </row>
    <row r="58" spans="1:22" ht="23.25" customHeight="1">
      <c r="A58" s="126" t="s">
        <v>148</v>
      </c>
      <c r="B58" s="121" t="s">
        <v>139</v>
      </c>
      <c r="C58" s="118"/>
      <c r="D58" s="115">
        <v>3</v>
      </c>
      <c r="E58" s="115">
        <v>5</v>
      </c>
      <c r="F58" s="115">
        <f>C58*D58</f>
        <v>0</v>
      </c>
      <c r="G58" s="121" t="s">
        <v>139</v>
      </c>
      <c r="H58" s="118"/>
      <c r="I58" s="115">
        <v>3</v>
      </c>
      <c r="J58" s="115">
        <v>5</v>
      </c>
      <c r="K58" s="115">
        <f>H58*I58</f>
        <v>0</v>
      </c>
      <c r="L58" s="121" t="s">
        <v>139</v>
      </c>
      <c r="M58" s="118"/>
      <c r="N58" s="115">
        <v>3</v>
      </c>
      <c r="O58" s="115">
        <v>5</v>
      </c>
      <c r="P58" s="115">
        <f>M58*N58</f>
        <v>0</v>
      </c>
      <c r="Q58" s="121" t="s">
        <v>139</v>
      </c>
      <c r="R58" s="118"/>
      <c r="S58" s="115">
        <v>3</v>
      </c>
      <c r="T58" s="115">
        <v>5</v>
      </c>
      <c r="U58" s="115">
        <f>R58*S58</f>
        <v>0</v>
      </c>
      <c r="V58" s="115">
        <f>F58+K58+P58+U58</f>
        <v>0</v>
      </c>
    </row>
    <row r="59" spans="1:22" ht="12.75">
      <c r="A59" s="127"/>
      <c r="B59" s="123"/>
      <c r="C59" s="120"/>
      <c r="D59" s="117"/>
      <c r="E59" s="117"/>
      <c r="F59" s="117"/>
      <c r="G59" s="123"/>
      <c r="H59" s="120"/>
      <c r="I59" s="117"/>
      <c r="J59" s="117"/>
      <c r="K59" s="117"/>
      <c r="L59" s="123"/>
      <c r="M59" s="120"/>
      <c r="N59" s="117"/>
      <c r="O59" s="117"/>
      <c r="P59" s="117"/>
      <c r="Q59" s="123"/>
      <c r="R59" s="120"/>
      <c r="S59" s="117"/>
      <c r="T59" s="117"/>
      <c r="U59" s="117"/>
      <c r="V59" s="117"/>
    </row>
    <row r="60" spans="1:22" ht="12.75">
      <c r="A60" s="126" t="s">
        <v>149</v>
      </c>
      <c r="B60" s="121" t="s">
        <v>139</v>
      </c>
      <c r="C60" s="118"/>
      <c r="D60" s="115">
        <v>2</v>
      </c>
      <c r="E60" s="115">
        <v>4</v>
      </c>
      <c r="F60" s="115">
        <f>C60*D60</f>
        <v>0</v>
      </c>
      <c r="G60" s="121" t="s">
        <v>139</v>
      </c>
      <c r="H60" s="118"/>
      <c r="I60" s="115">
        <v>2</v>
      </c>
      <c r="J60" s="115">
        <v>4</v>
      </c>
      <c r="K60" s="115">
        <f>H60*I60</f>
        <v>0</v>
      </c>
      <c r="L60" s="121" t="s">
        <v>139</v>
      </c>
      <c r="M60" s="118"/>
      <c r="N60" s="115">
        <v>2</v>
      </c>
      <c r="O60" s="115">
        <v>4</v>
      </c>
      <c r="P60" s="115">
        <f>M60*N60</f>
        <v>0</v>
      </c>
      <c r="Q60" s="121" t="s">
        <v>139</v>
      </c>
      <c r="R60" s="118"/>
      <c r="S60" s="115">
        <v>2</v>
      </c>
      <c r="T60" s="115">
        <v>4</v>
      </c>
      <c r="U60" s="115">
        <f>R60*S60</f>
        <v>0</v>
      </c>
      <c r="V60" s="115">
        <f>F60+K60+P60+U60</f>
        <v>0</v>
      </c>
    </row>
    <row r="61" spans="1:22" ht="12.75">
      <c r="A61" s="172"/>
      <c r="B61" s="122"/>
      <c r="C61" s="119"/>
      <c r="D61" s="116"/>
      <c r="E61" s="116"/>
      <c r="F61" s="116"/>
      <c r="G61" s="122"/>
      <c r="H61" s="119"/>
      <c r="I61" s="116"/>
      <c r="J61" s="116"/>
      <c r="K61" s="116"/>
      <c r="L61" s="122"/>
      <c r="M61" s="119"/>
      <c r="N61" s="116"/>
      <c r="O61" s="116"/>
      <c r="P61" s="116"/>
      <c r="Q61" s="122"/>
      <c r="R61" s="119"/>
      <c r="S61" s="116"/>
      <c r="T61" s="116"/>
      <c r="U61" s="116"/>
      <c r="V61" s="116"/>
    </row>
    <row r="62" spans="1:22" ht="12.75">
      <c r="A62" s="127"/>
      <c r="B62" s="123"/>
      <c r="C62" s="120"/>
      <c r="D62" s="117"/>
      <c r="E62" s="117"/>
      <c r="F62" s="117"/>
      <c r="G62" s="123"/>
      <c r="H62" s="120"/>
      <c r="I62" s="117"/>
      <c r="J62" s="117"/>
      <c r="K62" s="117"/>
      <c r="L62" s="123"/>
      <c r="M62" s="120"/>
      <c r="N62" s="117"/>
      <c r="O62" s="117"/>
      <c r="P62" s="117"/>
      <c r="Q62" s="123"/>
      <c r="R62" s="120"/>
      <c r="S62" s="117"/>
      <c r="T62" s="117"/>
      <c r="U62" s="117"/>
      <c r="V62" s="117"/>
    </row>
    <row r="63" spans="1:22" ht="12.75">
      <c r="A63" s="126" t="s">
        <v>150</v>
      </c>
      <c r="B63" s="121" t="s">
        <v>139</v>
      </c>
      <c r="C63" s="118"/>
      <c r="D63" s="115">
        <v>1</v>
      </c>
      <c r="E63" s="115">
        <v>4</v>
      </c>
      <c r="F63" s="115">
        <f>C63*D63</f>
        <v>0</v>
      </c>
      <c r="G63" s="121" t="s">
        <v>139</v>
      </c>
      <c r="H63" s="118"/>
      <c r="I63" s="115">
        <v>1</v>
      </c>
      <c r="J63" s="115">
        <v>4</v>
      </c>
      <c r="K63" s="115">
        <f>H63*I63</f>
        <v>0</v>
      </c>
      <c r="L63" s="121" t="s">
        <v>139</v>
      </c>
      <c r="M63" s="118"/>
      <c r="N63" s="115">
        <v>1</v>
      </c>
      <c r="O63" s="115">
        <v>4</v>
      </c>
      <c r="P63" s="115">
        <f>M63*N63</f>
        <v>0</v>
      </c>
      <c r="Q63" s="121" t="s">
        <v>139</v>
      </c>
      <c r="R63" s="118"/>
      <c r="S63" s="115">
        <v>1</v>
      </c>
      <c r="T63" s="115">
        <v>4</v>
      </c>
      <c r="U63" s="115">
        <f>R63*S63</f>
        <v>0</v>
      </c>
      <c r="V63" s="115">
        <f>F63+K63+P63+U63</f>
        <v>0</v>
      </c>
    </row>
    <row r="64" spans="1:22" ht="12.75">
      <c r="A64" s="172"/>
      <c r="B64" s="122"/>
      <c r="C64" s="119"/>
      <c r="D64" s="116"/>
      <c r="E64" s="116"/>
      <c r="F64" s="116"/>
      <c r="G64" s="122"/>
      <c r="H64" s="119"/>
      <c r="I64" s="116"/>
      <c r="J64" s="116"/>
      <c r="K64" s="116"/>
      <c r="L64" s="122"/>
      <c r="M64" s="119"/>
      <c r="N64" s="116"/>
      <c r="O64" s="116"/>
      <c r="P64" s="116"/>
      <c r="Q64" s="122"/>
      <c r="R64" s="119"/>
      <c r="S64" s="116"/>
      <c r="T64" s="116"/>
      <c r="U64" s="116"/>
      <c r="V64" s="116"/>
    </row>
    <row r="65" spans="1:22" ht="12.75">
      <c r="A65" s="127"/>
      <c r="B65" s="123"/>
      <c r="C65" s="120"/>
      <c r="D65" s="117"/>
      <c r="E65" s="117"/>
      <c r="F65" s="117"/>
      <c r="G65" s="123"/>
      <c r="H65" s="120"/>
      <c r="I65" s="117"/>
      <c r="J65" s="117"/>
      <c r="K65" s="117"/>
      <c r="L65" s="123"/>
      <c r="M65" s="120"/>
      <c r="N65" s="117"/>
      <c r="O65" s="117"/>
      <c r="P65" s="117"/>
      <c r="Q65" s="123"/>
      <c r="R65" s="120"/>
      <c r="S65" s="117"/>
      <c r="T65" s="117"/>
      <c r="U65" s="116"/>
      <c r="V65" s="117"/>
    </row>
    <row r="66" spans="1:22" ht="12.75">
      <c r="A66" s="19" t="s">
        <v>157</v>
      </c>
      <c r="B66" s="19"/>
      <c r="C66" s="20"/>
      <c r="D66" s="20"/>
      <c r="E66" s="20"/>
      <c r="F66" s="21">
        <f>SUM(F3:F27)+SUM(F32:F52)+SUM(F58:F63)</f>
        <v>0</v>
      </c>
      <c r="G66" s="20"/>
      <c r="H66" s="20"/>
      <c r="I66" s="20"/>
      <c r="J66" s="20"/>
      <c r="K66" s="20">
        <f>SUM(K3:K27)+SUM(K32:K52)+SUM(K58:K63)</f>
        <v>0</v>
      </c>
      <c r="L66" s="19"/>
      <c r="M66" s="20"/>
      <c r="N66" s="20"/>
      <c r="O66" s="20"/>
      <c r="P66" s="21">
        <f>SUM(P3:P27)+SUM(P32:P52)+SUM(P58:P63)</f>
        <v>0</v>
      </c>
      <c r="Q66" s="20"/>
      <c r="R66" s="20"/>
      <c r="S66" s="20"/>
      <c r="T66" s="20"/>
      <c r="U66" s="20">
        <f>SUM(U3:U27)+SUM(U32:U52)+SUM(U58:U63)</f>
        <v>0</v>
      </c>
      <c r="V66" s="23">
        <f>SUM(V3:V27)+SUM(V32:V52)+SUM(V58:V63)</f>
        <v>0</v>
      </c>
    </row>
    <row r="89" ht="12.75">
      <c r="I89">
        <v>10</v>
      </c>
    </row>
  </sheetData>
  <sheetProtection password="CCFE" sheet="1" objects="1" scenarios="1"/>
  <mergeCells count="480">
    <mergeCell ref="A1:A2"/>
    <mergeCell ref="A3:A4"/>
    <mergeCell ref="C3:C4"/>
    <mergeCell ref="F3:F4"/>
    <mergeCell ref="H3:H4"/>
    <mergeCell ref="K3:K4"/>
    <mergeCell ref="E3:E4"/>
    <mergeCell ref="G3:G4"/>
    <mergeCell ref="Q1:U1"/>
    <mergeCell ref="B1:F1"/>
    <mergeCell ref="G1:K1"/>
    <mergeCell ref="L1:P1"/>
    <mergeCell ref="S3:S4"/>
    <mergeCell ref="J3:J4"/>
    <mergeCell ref="U3:U4"/>
    <mergeCell ref="L3:L4"/>
    <mergeCell ref="P3:P4"/>
    <mergeCell ref="R3:R4"/>
    <mergeCell ref="V1:V2"/>
    <mergeCell ref="K5:K7"/>
    <mergeCell ref="M5:M7"/>
    <mergeCell ref="P5:P7"/>
    <mergeCell ref="R5:R7"/>
    <mergeCell ref="B3:B4"/>
    <mergeCell ref="Q3:Q4"/>
    <mergeCell ref="D3:D4"/>
    <mergeCell ref="N3:N4"/>
    <mergeCell ref="O3:O4"/>
    <mergeCell ref="V3:V4"/>
    <mergeCell ref="Q5:Q7"/>
    <mergeCell ref="J5:J7"/>
    <mergeCell ref="M3:M4"/>
    <mergeCell ref="I3:I4"/>
    <mergeCell ref="A8:A10"/>
    <mergeCell ref="C8:C10"/>
    <mergeCell ref="F8:F10"/>
    <mergeCell ref="H8:H10"/>
    <mergeCell ref="G8:G10"/>
    <mergeCell ref="A5:A7"/>
    <mergeCell ref="C5:C7"/>
    <mergeCell ref="F5:F7"/>
    <mergeCell ref="H5:H7"/>
    <mergeCell ref="B5:B7"/>
    <mergeCell ref="M8:M10"/>
    <mergeCell ref="B8:B10"/>
    <mergeCell ref="J8:J10"/>
    <mergeCell ref="D5:D7"/>
    <mergeCell ref="D8:D10"/>
    <mergeCell ref="B11:B12"/>
    <mergeCell ref="D11:D12"/>
    <mergeCell ref="U5:U7"/>
    <mergeCell ref="V5:V7"/>
    <mergeCell ref="R8:R10"/>
    <mergeCell ref="U8:U10"/>
    <mergeCell ref="O5:O7"/>
    <mergeCell ref="O8:O10"/>
    <mergeCell ref="V8:V10"/>
    <mergeCell ref="P8:P10"/>
    <mergeCell ref="M11:M12"/>
    <mergeCell ref="R11:R12"/>
    <mergeCell ref="U11:U12"/>
    <mergeCell ref="M13:M14"/>
    <mergeCell ref="A11:A12"/>
    <mergeCell ref="C11:C12"/>
    <mergeCell ref="F11:F12"/>
    <mergeCell ref="H11:H12"/>
    <mergeCell ref="G11:G12"/>
    <mergeCell ref="E11:E12"/>
    <mergeCell ref="V11:V12"/>
    <mergeCell ref="R13:R14"/>
    <mergeCell ref="U13:U14"/>
    <mergeCell ref="O13:O14"/>
    <mergeCell ref="T13:T14"/>
    <mergeCell ref="V13:V14"/>
    <mergeCell ref="P11:P12"/>
    <mergeCell ref="Q13:Q14"/>
    <mergeCell ref="S13:S14"/>
    <mergeCell ref="P13:P14"/>
    <mergeCell ref="E15:E16"/>
    <mergeCell ref="F13:F14"/>
    <mergeCell ref="H13:H14"/>
    <mergeCell ref="G13:G14"/>
    <mergeCell ref="E13:E14"/>
    <mergeCell ref="D13:D14"/>
    <mergeCell ref="V18:V19"/>
    <mergeCell ref="G15:G16"/>
    <mergeCell ref="D15:D16"/>
    <mergeCell ref="I15:I16"/>
    <mergeCell ref="J15:J16"/>
    <mergeCell ref="U25:U26"/>
    <mergeCell ref="V20:V22"/>
    <mergeCell ref="V23:V24"/>
    <mergeCell ref="K15:K16"/>
    <mergeCell ref="R23:R24"/>
    <mergeCell ref="U18:U19"/>
    <mergeCell ref="Q20:Q22"/>
    <mergeCell ref="A13:A14"/>
    <mergeCell ref="B15:B16"/>
    <mergeCell ref="C13:C14"/>
    <mergeCell ref="U23:U24"/>
    <mergeCell ref="A15:A16"/>
    <mergeCell ref="C15:C16"/>
    <mergeCell ref="F15:F16"/>
    <mergeCell ref="H15:H16"/>
    <mergeCell ref="P20:P22"/>
    <mergeCell ref="A31:A32"/>
    <mergeCell ref="B31:F31"/>
    <mergeCell ref="G31:K31"/>
    <mergeCell ref="L31:P31"/>
    <mergeCell ref="Q31:U31"/>
    <mergeCell ref="A18:A19"/>
    <mergeCell ref="V31:V32"/>
    <mergeCell ref="R15:R16"/>
    <mergeCell ref="U15:U16"/>
    <mergeCell ref="T18:T19"/>
    <mergeCell ref="U20:U22"/>
    <mergeCell ref="S15:S16"/>
    <mergeCell ref="S18:S19"/>
    <mergeCell ref="V25:V26"/>
    <mergeCell ref="V15:V16"/>
    <mergeCell ref="R20:R22"/>
    <mergeCell ref="U27:U28"/>
    <mergeCell ref="C18:C19"/>
    <mergeCell ref="F18:F19"/>
    <mergeCell ref="H18:H19"/>
    <mergeCell ref="K18:K19"/>
    <mergeCell ref="G18:G19"/>
    <mergeCell ref="J18:J19"/>
    <mergeCell ref="E18:E19"/>
    <mergeCell ref="M18:M19"/>
    <mergeCell ref="E20:E22"/>
    <mergeCell ref="G20:G22"/>
    <mergeCell ref="Q15:Q16"/>
    <mergeCell ref="O15:O16"/>
    <mergeCell ref="O18:O19"/>
    <mergeCell ref="Q18:Q19"/>
    <mergeCell ref="N15:N16"/>
    <mergeCell ref="N18:N19"/>
    <mergeCell ref="P15:P16"/>
    <mergeCell ref="P18:P19"/>
    <mergeCell ref="A27:A28"/>
    <mergeCell ref="C27:C28"/>
    <mergeCell ref="F27:F28"/>
    <mergeCell ref="H27:H28"/>
    <mergeCell ref="K27:K28"/>
    <mergeCell ref="G27:G28"/>
    <mergeCell ref="J27:J28"/>
    <mergeCell ref="A20:A22"/>
    <mergeCell ref="C20:C22"/>
    <mergeCell ref="F20:F22"/>
    <mergeCell ref="A25:A26"/>
    <mergeCell ref="C25:C26"/>
    <mergeCell ref="F25:F26"/>
    <mergeCell ref="A23:A24"/>
    <mergeCell ref="C23:C24"/>
    <mergeCell ref="F23:F24"/>
    <mergeCell ref="D20:D22"/>
    <mergeCell ref="B13:B14"/>
    <mergeCell ref="N25:N26"/>
    <mergeCell ref="B18:B19"/>
    <mergeCell ref="B20:B22"/>
    <mergeCell ref="B23:B24"/>
    <mergeCell ref="B25:B26"/>
    <mergeCell ref="I18:I19"/>
    <mergeCell ref="I13:I14"/>
    <mergeCell ref="J13:J14"/>
    <mergeCell ref="E23:E24"/>
    <mergeCell ref="M27:M28"/>
    <mergeCell ref="V27:V28"/>
    <mergeCell ref="P27:P28"/>
    <mergeCell ref="R27:R28"/>
    <mergeCell ref="M15:M16"/>
    <mergeCell ref="B27:B28"/>
    <mergeCell ref="D23:D24"/>
    <mergeCell ref="D25:D26"/>
    <mergeCell ref="D18:D19"/>
    <mergeCell ref="Q27:Q28"/>
    <mergeCell ref="T27:T28"/>
    <mergeCell ref="O25:O26"/>
    <mergeCell ref="O27:O28"/>
    <mergeCell ref="P25:P26"/>
    <mergeCell ref="N8:N10"/>
    <mergeCell ref="N11:N12"/>
    <mergeCell ref="Q8:Q10"/>
    <mergeCell ref="Q11:Q12"/>
    <mergeCell ref="O23:O24"/>
    <mergeCell ref="N23:N24"/>
    <mergeCell ref="P23:P24"/>
    <mergeCell ref="O20:O22"/>
    <mergeCell ref="L5:L7"/>
    <mergeCell ref="N13:N14"/>
    <mergeCell ref="L11:L12"/>
    <mergeCell ref="N5:N7"/>
    <mergeCell ref="L15:L16"/>
    <mergeCell ref="L8:L10"/>
    <mergeCell ref="L23:L24"/>
    <mergeCell ref="M23:M24"/>
    <mergeCell ref="M25:M26"/>
    <mergeCell ref="L25:L26"/>
    <mergeCell ref="J25:J26"/>
    <mergeCell ref="K25:K26"/>
    <mergeCell ref="K23:K24"/>
    <mergeCell ref="L18:L19"/>
    <mergeCell ref="J20:J22"/>
    <mergeCell ref="G5:G7"/>
    <mergeCell ref="E5:E7"/>
    <mergeCell ref="O11:O12"/>
    <mergeCell ref="E8:E10"/>
    <mergeCell ref="I5:I7"/>
    <mergeCell ref="I8:I10"/>
    <mergeCell ref="I11:I12"/>
    <mergeCell ref="K11:K12"/>
    <mergeCell ref="K8:K10"/>
    <mergeCell ref="J11:J12"/>
    <mergeCell ref="S20:S22"/>
    <mergeCell ref="S8:S10"/>
    <mergeCell ref="S11:S12"/>
    <mergeCell ref="K20:K22"/>
    <mergeCell ref="M20:M22"/>
    <mergeCell ref="L20:L22"/>
    <mergeCell ref="N20:N22"/>
    <mergeCell ref="L13:L14"/>
    <mergeCell ref="K13:K14"/>
    <mergeCell ref="R18:R19"/>
    <mergeCell ref="E25:E26"/>
    <mergeCell ref="E27:E28"/>
    <mergeCell ref="I23:I24"/>
    <mergeCell ref="I25:I26"/>
    <mergeCell ref="I20:I22"/>
    <mergeCell ref="I27:I28"/>
    <mergeCell ref="G25:G26"/>
    <mergeCell ref="G23:G24"/>
    <mergeCell ref="H23:H24"/>
    <mergeCell ref="H20:H22"/>
    <mergeCell ref="N27:N28"/>
    <mergeCell ref="T23:T24"/>
    <mergeCell ref="T25:T26"/>
    <mergeCell ref="T3:T4"/>
    <mergeCell ref="T5:T7"/>
    <mergeCell ref="T8:T10"/>
    <mergeCell ref="T11:T12"/>
    <mergeCell ref="T15:T16"/>
    <mergeCell ref="T20:T22"/>
    <mergeCell ref="S5:S7"/>
    <mergeCell ref="D33:D34"/>
    <mergeCell ref="E33:E34"/>
    <mergeCell ref="S23:S24"/>
    <mergeCell ref="S25:S26"/>
    <mergeCell ref="S27:S28"/>
    <mergeCell ref="R25:R26"/>
    <mergeCell ref="J23:J24"/>
    <mergeCell ref="D27:D28"/>
    <mergeCell ref="L27:L28"/>
    <mergeCell ref="H25:H26"/>
    <mergeCell ref="M38:M39"/>
    <mergeCell ref="P38:P39"/>
    <mergeCell ref="Q23:Q24"/>
    <mergeCell ref="Q25:Q26"/>
    <mergeCell ref="A33:A34"/>
    <mergeCell ref="C33:C34"/>
    <mergeCell ref="F33:F34"/>
    <mergeCell ref="H33:H34"/>
    <mergeCell ref="G33:G34"/>
    <mergeCell ref="B33:B34"/>
    <mergeCell ref="Q33:Q34"/>
    <mergeCell ref="N33:N34"/>
    <mergeCell ref="L38:L39"/>
    <mergeCell ref="Q38:Q39"/>
    <mergeCell ref="O38:O39"/>
    <mergeCell ref="V33:V34"/>
    <mergeCell ref="U33:U34"/>
    <mergeCell ref="U38:U39"/>
    <mergeCell ref="T38:T39"/>
    <mergeCell ref="S38:S39"/>
    <mergeCell ref="E38:E39"/>
    <mergeCell ref="R38:R39"/>
    <mergeCell ref="S33:S34"/>
    <mergeCell ref="T33:T34"/>
    <mergeCell ref="O33:O34"/>
    <mergeCell ref="K33:K34"/>
    <mergeCell ref="M33:M34"/>
    <mergeCell ref="P33:P34"/>
    <mergeCell ref="R33:R34"/>
    <mergeCell ref="L33:L34"/>
    <mergeCell ref="M40:M41"/>
    <mergeCell ref="P40:P41"/>
    <mergeCell ref="R40:R41"/>
    <mergeCell ref="A38:A39"/>
    <mergeCell ref="C38:C39"/>
    <mergeCell ref="F38:F39"/>
    <mergeCell ref="H38:H39"/>
    <mergeCell ref="B38:B39"/>
    <mergeCell ref="G38:G39"/>
    <mergeCell ref="D38:D39"/>
    <mergeCell ref="B45:B46"/>
    <mergeCell ref="L40:L41"/>
    <mergeCell ref="L43:L44"/>
    <mergeCell ref="I33:I34"/>
    <mergeCell ref="V38:V39"/>
    <mergeCell ref="A40:A41"/>
    <mergeCell ref="C40:C41"/>
    <mergeCell ref="F40:F41"/>
    <mergeCell ref="H40:H41"/>
    <mergeCell ref="K40:K41"/>
    <mergeCell ref="U43:U44"/>
    <mergeCell ref="V43:V44"/>
    <mergeCell ref="T40:T41"/>
    <mergeCell ref="T43:T44"/>
    <mergeCell ref="B40:B41"/>
    <mergeCell ref="D45:D46"/>
    <mergeCell ref="Q40:Q41"/>
    <mergeCell ref="Q43:Q44"/>
    <mergeCell ref="G40:G41"/>
    <mergeCell ref="M43:M44"/>
    <mergeCell ref="A43:A44"/>
    <mergeCell ref="C43:C44"/>
    <mergeCell ref="F43:F44"/>
    <mergeCell ref="A50:A51"/>
    <mergeCell ref="C50:C51"/>
    <mergeCell ref="F50:F51"/>
    <mergeCell ref="A45:A46"/>
    <mergeCell ref="C45:C46"/>
    <mergeCell ref="F45:F46"/>
    <mergeCell ref="B43:B44"/>
    <mergeCell ref="A52:A53"/>
    <mergeCell ref="C52:C53"/>
    <mergeCell ref="F52:F53"/>
    <mergeCell ref="H52:H53"/>
    <mergeCell ref="G52:G53"/>
    <mergeCell ref="E52:E53"/>
    <mergeCell ref="L45:L46"/>
    <mergeCell ref="G43:G44"/>
    <mergeCell ref="G45:G46"/>
    <mergeCell ref="H45:H46"/>
    <mergeCell ref="H43:H44"/>
    <mergeCell ref="K45:K46"/>
    <mergeCell ref="D40:D41"/>
    <mergeCell ref="D63:D65"/>
    <mergeCell ref="D52:D53"/>
    <mergeCell ref="E50:E51"/>
    <mergeCell ref="E58:E59"/>
    <mergeCell ref="E60:E62"/>
    <mergeCell ref="D60:D62"/>
    <mergeCell ref="D43:D44"/>
    <mergeCell ref="J63:J65"/>
    <mergeCell ref="O60:O62"/>
    <mergeCell ref="O63:O65"/>
    <mergeCell ref="C58:C59"/>
    <mergeCell ref="D50:D51"/>
    <mergeCell ref="B50:B51"/>
    <mergeCell ref="B52:B53"/>
    <mergeCell ref="M52:M53"/>
    <mergeCell ref="M63:M65"/>
    <mergeCell ref="L58:L59"/>
    <mergeCell ref="V63:V65"/>
    <mergeCell ref="S63:S65"/>
    <mergeCell ref="G50:G51"/>
    <mergeCell ref="H50:H51"/>
    <mergeCell ref="J52:J53"/>
    <mergeCell ref="I52:I53"/>
    <mergeCell ref="I63:I65"/>
    <mergeCell ref="Q63:Q65"/>
    <mergeCell ref="N63:N65"/>
    <mergeCell ref="T63:T65"/>
    <mergeCell ref="L60:L62"/>
    <mergeCell ref="L63:L65"/>
    <mergeCell ref="M60:M62"/>
    <mergeCell ref="U63:U65"/>
    <mergeCell ref="P63:P65"/>
    <mergeCell ref="R63:R65"/>
    <mergeCell ref="M58:M59"/>
    <mergeCell ref="P58:P59"/>
    <mergeCell ref="G63:G65"/>
    <mergeCell ref="H63:H65"/>
    <mergeCell ref="K63:K65"/>
    <mergeCell ref="I58:I59"/>
    <mergeCell ref="I60:I62"/>
    <mergeCell ref="G58:G59"/>
    <mergeCell ref="J58:J59"/>
    <mergeCell ref="K60:K62"/>
    <mergeCell ref="K58:K59"/>
    <mergeCell ref="J60:J62"/>
    <mergeCell ref="A63:A65"/>
    <mergeCell ref="C63:C65"/>
    <mergeCell ref="F63:F65"/>
    <mergeCell ref="B58:B59"/>
    <mergeCell ref="B60:B62"/>
    <mergeCell ref="B63:B65"/>
    <mergeCell ref="D58:D59"/>
    <mergeCell ref="E63:E65"/>
    <mergeCell ref="N43:N44"/>
    <mergeCell ref="J33:J34"/>
    <mergeCell ref="E43:E44"/>
    <mergeCell ref="E45:E46"/>
    <mergeCell ref="I45:I46"/>
    <mergeCell ref="I38:I39"/>
    <mergeCell ref="I40:I41"/>
    <mergeCell ref="I43:I44"/>
    <mergeCell ref="K38:K39"/>
    <mergeCell ref="N45:N46"/>
    <mergeCell ref="M45:M46"/>
    <mergeCell ref="L50:L51"/>
    <mergeCell ref="K50:K51"/>
    <mergeCell ref="R52:R53"/>
    <mergeCell ref="R50:R51"/>
    <mergeCell ref="P45:P46"/>
    <mergeCell ref="R45:R46"/>
    <mergeCell ref="Q45:Q46"/>
    <mergeCell ref="P52:P53"/>
    <mergeCell ref="O50:O51"/>
    <mergeCell ref="V60:V62"/>
    <mergeCell ref="Q58:Q59"/>
    <mergeCell ref="Q60:Q62"/>
    <mergeCell ref="U60:U62"/>
    <mergeCell ref="T58:T59"/>
    <mergeCell ref="T60:T62"/>
    <mergeCell ref="U58:U59"/>
    <mergeCell ref="S58:S59"/>
    <mergeCell ref="S60:S62"/>
    <mergeCell ref="R58:R59"/>
    <mergeCell ref="P43:P44"/>
    <mergeCell ref="R43:R44"/>
    <mergeCell ref="V58:V59"/>
    <mergeCell ref="T45:T46"/>
    <mergeCell ref="V56:V57"/>
    <mergeCell ref="U50:U51"/>
    <mergeCell ref="V50:V51"/>
    <mergeCell ref="U45:U46"/>
    <mergeCell ref="V45:V46"/>
    <mergeCell ref="U52:U53"/>
    <mergeCell ref="V52:V53"/>
    <mergeCell ref="T52:T53"/>
    <mergeCell ref="S40:S41"/>
    <mergeCell ref="S45:S46"/>
    <mergeCell ref="S52:S53"/>
    <mergeCell ref="S50:S51"/>
    <mergeCell ref="T50:T51"/>
    <mergeCell ref="U40:U41"/>
    <mergeCell ref="V40:V41"/>
    <mergeCell ref="S43:S44"/>
    <mergeCell ref="N50:N51"/>
    <mergeCell ref="R60:R62"/>
    <mergeCell ref="Q50:Q51"/>
    <mergeCell ref="Q52:Q53"/>
    <mergeCell ref="N60:N62"/>
    <mergeCell ref="P60:P62"/>
    <mergeCell ref="Q56:U56"/>
    <mergeCell ref="O52:O53"/>
    <mergeCell ref="O58:O59"/>
    <mergeCell ref="N58:N59"/>
    <mergeCell ref="K52:K53"/>
    <mergeCell ref="B56:F56"/>
    <mergeCell ref="G56:K56"/>
    <mergeCell ref="L56:P56"/>
    <mergeCell ref="A60:A62"/>
    <mergeCell ref="C60:C62"/>
    <mergeCell ref="F60:F62"/>
    <mergeCell ref="H60:H62"/>
    <mergeCell ref="G60:G62"/>
    <mergeCell ref="A56:A57"/>
    <mergeCell ref="J38:J39"/>
    <mergeCell ref="J40:J41"/>
    <mergeCell ref="J43:J44"/>
    <mergeCell ref="J45:J46"/>
    <mergeCell ref="A58:A59"/>
    <mergeCell ref="H58:H59"/>
    <mergeCell ref="F58:F59"/>
    <mergeCell ref="E40:E41"/>
    <mergeCell ref="I50:I51"/>
    <mergeCell ref="J50:J51"/>
    <mergeCell ref="P50:P51"/>
    <mergeCell ref="L52:L53"/>
    <mergeCell ref="N52:N53"/>
    <mergeCell ref="N38:N39"/>
    <mergeCell ref="N40:N41"/>
    <mergeCell ref="K43:K44"/>
    <mergeCell ref="M50:M51"/>
    <mergeCell ref="O40:O41"/>
    <mergeCell ref="O43:O44"/>
    <mergeCell ref="O45:O46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&amp;R&amp;8Elaborado pelo Profº Sérgio R. Santos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showRowColHeaders="0" tabSelected="1" zoomScale="110" zoomScaleNormal="110" workbookViewId="0" topLeftCell="A10">
      <selection activeCell="A31" sqref="A31"/>
    </sheetView>
  </sheetViews>
  <sheetFormatPr defaultColWidth="9.140625" defaultRowHeight="12.75"/>
  <cols>
    <col min="1" max="1" width="16.8515625" style="0" customWidth="1"/>
    <col min="2" max="2" width="16.28125" style="0" customWidth="1"/>
    <col min="3" max="3" width="16.8515625" style="0" customWidth="1"/>
    <col min="4" max="4" width="16.421875" style="0" customWidth="1"/>
    <col min="5" max="5" width="24.7109375" style="0" customWidth="1"/>
    <col min="6" max="6" width="10.140625" style="0" bestFit="1" customWidth="1"/>
  </cols>
  <sheetData>
    <row r="1" spans="1:5" ht="24.75" customHeight="1">
      <c r="A1" s="180" t="s">
        <v>159</v>
      </c>
      <c r="B1" s="180"/>
      <c r="C1" s="180"/>
      <c r="D1" s="180"/>
      <c r="E1" s="180"/>
    </row>
    <row r="2" ht="13.5" thickBot="1"/>
    <row r="3" spans="1:5" ht="13.5" thickTop="1">
      <c r="A3" s="72">
        <f>1Ativ!B10</f>
        <v>0</v>
      </c>
      <c r="B3" s="73">
        <f>1Ativ!E10</f>
        <v>0</v>
      </c>
      <c r="C3" s="74">
        <f>1Ativ!H10</f>
        <v>0</v>
      </c>
      <c r="D3" s="73">
        <f>1Ativ!K10</f>
        <v>0</v>
      </c>
      <c r="E3" s="75" t="s">
        <v>158</v>
      </c>
    </row>
    <row r="4" spans="1:5" ht="12.75">
      <c r="A4" s="34"/>
      <c r="B4" s="33"/>
      <c r="C4" s="31"/>
      <c r="D4" s="33"/>
      <c r="E4" s="35"/>
    </row>
    <row r="5" spans="1:5" ht="13.5" thickBot="1">
      <c r="A5" s="36">
        <f>1Ativ!D30+'2.PIB'!E32+Técn!E29+'3.Ativ Pesq-Ext'!F22+'4.Ativ Qualif'!F11+'5.Ativ Adm'!F45+'6.Outras Ativ'!F66</f>
        <v>0</v>
      </c>
      <c r="B5" s="37">
        <f>1Ativ!G30+'2.PIB'!I32+Técn!I29+'3.Ativ Pesq-Ext'!K22+'4.Ativ Qualif'!K11+'5.Ativ Adm'!K45+'6.Outras Ativ'!K66</f>
        <v>0</v>
      </c>
      <c r="C5" s="38">
        <f>1Ativ!J30+'2.PIB'!M32+Técn!M29+'3.Ativ Pesq-Ext'!P22+'4.Ativ Qualif'!P11+'5.Ativ Adm'!P45+'6.Outras Ativ'!P66</f>
        <v>0</v>
      </c>
      <c r="D5" s="37">
        <f>1Ativ!M30+'2.PIB'!Q32+Técn!Q29+'3.Ativ Pesq-Ext'!U22+'4.Ativ Qualif'!U11+'5.Ativ Adm'!U45+'6.Outras Ativ'!U66</f>
        <v>0</v>
      </c>
      <c r="E5" s="71">
        <f>SUM(A5:D5)</f>
        <v>0</v>
      </c>
    </row>
    <row r="6" ht="13.5" thickTop="1"/>
    <row r="9" ht="12.75">
      <c r="A9" t="s">
        <v>160</v>
      </c>
    </row>
    <row r="11" ht="13.5">
      <c r="A11" s="39" t="s">
        <v>161</v>
      </c>
    </row>
    <row r="12" ht="13.5">
      <c r="A12" s="39" t="s">
        <v>162</v>
      </c>
    </row>
    <row r="14" spans="1:2" ht="12" customHeight="1">
      <c r="A14" s="40" t="s">
        <v>163</v>
      </c>
      <c r="B14" s="39" t="s">
        <v>164</v>
      </c>
    </row>
    <row r="15" spans="1:2" ht="13.5">
      <c r="A15" s="39" t="s">
        <v>165</v>
      </c>
      <c r="B15" s="39" t="s">
        <v>166</v>
      </c>
    </row>
    <row r="17" ht="13.5">
      <c r="A17" s="39" t="s">
        <v>167</v>
      </c>
    </row>
    <row r="18" ht="13.5">
      <c r="A18" s="39" t="s">
        <v>168</v>
      </c>
    </row>
    <row r="20" ht="13.5">
      <c r="A20" s="39" t="s">
        <v>169</v>
      </c>
    </row>
    <row r="21" ht="13.5">
      <c r="A21" s="39" t="s">
        <v>170</v>
      </c>
    </row>
    <row r="23" spans="5:8" ht="13.5">
      <c r="E23" s="69" t="s">
        <v>175</v>
      </c>
      <c r="F23" s="70"/>
      <c r="G23" s="68"/>
      <c r="H23" s="68"/>
    </row>
    <row r="24" ht="12.75">
      <c r="A24" t="s">
        <v>171</v>
      </c>
    </row>
    <row r="26" spans="1:5" ht="12.75">
      <c r="A26" s="68" t="s">
        <v>189</v>
      </c>
      <c r="B26" s="68"/>
      <c r="D26" s="32"/>
      <c r="E26" s="32"/>
    </row>
    <row r="28" spans="1:5" ht="12.75">
      <c r="A28" s="68" t="s">
        <v>190</v>
      </c>
      <c r="B28" s="68"/>
      <c r="C28" s="68"/>
      <c r="D28" s="32"/>
      <c r="E28" s="32"/>
    </row>
    <row r="29" spans="1:2" ht="12.75">
      <c r="A29" s="68"/>
      <c r="B29" s="68"/>
    </row>
    <row r="30" spans="1:5" ht="12.75">
      <c r="A30" s="68" t="s">
        <v>191</v>
      </c>
      <c r="B30" s="68"/>
      <c r="D30" s="32"/>
      <c r="E30" s="32"/>
    </row>
    <row r="31" spans="1:2" ht="12.75">
      <c r="A31" s="68"/>
      <c r="B31" s="68"/>
    </row>
  </sheetData>
  <sheetProtection password="CCFE" sheet="1" objects="1" scenarios="1"/>
  <mergeCells count="1">
    <mergeCell ref="A1:E1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&amp;C11&amp;R&amp;8Elaborado pelo Profº Sérgio R. Santos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Usuário do Windows</cp:lastModifiedBy>
  <cp:lastPrinted>2010-03-04T18:39:21Z</cp:lastPrinted>
  <dcterms:created xsi:type="dcterms:W3CDTF">2003-04-25T01:26:17Z</dcterms:created>
  <dcterms:modified xsi:type="dcterms:W3CDTF">2021-10-07T16:51:10Z</dcterms:modified>
  <cp:category/>
  <cp:version/>
  <cp:contentType/>
  <cp:contentStatus/>
</cp:coreProperties>
</file>